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8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<sst xmlns="http://schemas.openxmlformats.org/spreadsheetml/2006/main" count="3414" uniqueCount="2542">
  <si>
    <t>20/QĐ - CCTHA ngày 12.10.2016</t>
  </si>
  <si>
    <t>Ước tính 4,232</t>
  </si>
  <si>
    <t>73/QĐ-CCTHA 03/6/2016</t>
  </si>
  <si>
    <t>103/QĐ-CCTHA 30/8/2016</t>
  </si>
  <si>
    <t>104/QĐ-CCTHA 30/8/2016</t>
  </si>
  <si>
    <t>22/QĐ-CCTHA 3/12/2015</t>
  </si>
  <si>
    <t>Phàn Páo Liều</t>
  </si>
  <si>
    <t>Xã Sủng Máng</t>
  </si>
  <si>
    <t>03/2017/HSST 29/5/2017  TAND huyện Mèo Vạc, tỉnh Hà Giang</t>
  </si>
  <si>
    <t>54/QĐ-CCTHA 02/8/2017</t>
  </si>
  <si>
    <t>04/QĐ-CCTHADS 14/9/2017</t>
  </si>
  <si>
    <t>27/2016/HSST 31/5/2016  TAND tỉnh Hà Giang</t>
  </si>
  <si>
    <t>49/QĐ-CCTHA  25/5/2017</t>
  </si>
  <si>
    <t>03/QĐ-CCTHADS 12/7/2017</t>
  </si>
  <si>
    <t xml:space="preserve">Hoàng Thị Hóa
</t>
  </si>
  <si>
    <t>Tổ 9 P.Quang Trung, tp Hà Giang</t>
  </si>
  <si>
    <t>BA: 12/2016/HSPT ngày 29/8/2016 của TAND Hà Giang</t>
  </si>
  <si>
    <t>490/QĐ-THA ngày 12/9/2016</t>
  </si>
  <si>
    <t>Phạt SQNN 20.000.000</t>
  </si>
  <si>
    <t xml:space="preserve">05/QĐ-CCTHA ngày 25/5/2018 </t>
  </si>
  <si>
    <t>24/5/2018</t>
  </si>
  <si>
    <t>Tiền phạt: 10.688.000đ</t>
  </si>
  <si>
    <t>Tổ 7, thị trấn Việt Lâm, Vị Xuyên, Hà Giang</t>
  </si>
  <si>
    <t xml:space="preserve">13/2009/HSPT  ngày 28/9/2009 </t>
  </si>
  <si>
    <t>09/QĐ-CCTHADS ngày 28/09/2009</t>
  </si>
  <si>
    <t xml:space="preserve">56/QĐ-CCTHADS ngày 28.07.2015 </t>
  </si>
  <si>
    <t xml:space="preserve">Phạm Tuấn Anh
</t>
  </si>
  <si>
    <t>Tổ 10, thị trấn Việt Lâm, Vị Xuyên, Hà Giang</t>
  </si>
  <si>
    <t xml:space="preserve">2020/2010/HSPT ngày 26/09/2000 </t>
  </si>
  <si>
    <t xml:space="preserve">18/QĐ-CCTHADS ngày 3/11/2010 </t>
  </si>
  <si>
    <t>Phạt SQNN: 20.000.000</t>
  </si>
  <si>
    <t xml:space="preserve"> 44/QĐ-CCTHADS ngày 28.07.2015</t>
  </si>
  <si>
    <t>Tổ 8, thị trấn Việt Lâm, Vị Xuyên, Hà Giang</t>
  </si>
  <si>
    <t>34/2010/HSST ngày 8/7/2010</t>
  </si>
  <si>
    <t>126/QĐ-CCTHADS ngày 22/08/2011</t>
  </si>
  <si>
    <t xml:space="preserve">Nguyễn Thị Nguyệt
</t>
  </si>
  <si>
    <t xml:space="preserve">45/QĐ-CCTHADS ngày 28.07.2015 </t>
  </si>
  <si>
    <t>26/2011/HSST ngày 24/11/2011</t>
  </si>
  <si>
    <t xml:space="preserve">47/QĐ-CCTHADS ngày 04/01/2012 </t>
  </si>
  <si>
    <t xml:space="preserve">46/QĐ-CCTHADS ngày 28.07.2015 </t>
  </si>
  <si>
    <t xml:space="preserve">Hoàng Văn Anh ( Đạo)
</t>
  </si>
  <si>
    <t>Tổ 12, thị trấn Việt Lâm, Vị Xuyên, Hà Giang</t>
  </si>
  <si>
    <t xml:space="preserve">351/2012/HSPT  ngày 26/06/2012 </t>
  </si>
  <si>
    <t>150/QĐ-CCTHADS ngày 14/08/2012</t>
  </si>
  <si>
    <t>Án phí HSST: 200.000</t>
  </si>
  <si>
    <t>34/QĐ-CCTHADS ngày 28.07.2015</t>
  </si>
  <si>
    <t>Thượng Lâm, Minh Tân, Vị Xuyên, Hà Giang</t>
  </si>
  <si>
    <t xml:space="preserve">114/QĐ-CCTHADS ngày 02/02/2016 </t>
  </si>
  <si>
    <t>02b/QĐ-CCTHADS ngày 08.03.2016</t>
  </si>
  <si>
    <t>Bùi Như Trọng</t>
  </si>
  <si>
    <t>Tổ 12, Thị trấn Việt Lâm, Vị Xuyên, Hà Giang</t>
  </si>
  <si>
    <t>43/2015/HSST ngày 19/11/2015</t>
  </si>
  <si>
    <t xml:space="preserve">128/QĐ-CCTHADS ngày 26/02/2016 </t>
  </si>
  <si>
    <t>27/QĐ-CCTHADS ngày 08.03.2016</t>
  </si>
  <si>
    <t>Tổ 08, thị trấn Việt Lâm, Vị Xuyên, Hà Giang.</t>
  </si>
  <si>
    <t xml:space="preserve">03/2016/HSST ngày 17/02/2016 </t>
  </si>
  <si>
    <t>138/QĐ-CCTHADS ngày 05/04/2016</t>
  </si>
  <si>
    <t xml:space="preserve">4b/QĐ-CCTHADS ngày 27.04.2016 </t>
  </si>
  <si>
    <t xml:space="preserve">Hoàng Ngọc Nghiệp
Nguyễn Thị Trang Nhung
</t>
  </si>
  <si>
    <t>Tổ 02, thị trấn Việt Lâm, Vị Xuyên, Hà Giang</t>
  </si>
  <si>
    <t xml:space="preserve">04/2014/QĐST-KDTM ngày 20/04/2016 </t>
  </si>
  <si>
    <t xml:space="preserve">Quyết định số: 148/QĐ-CCTHADS ngày 20/04/2016 </t>
  </si>
  <si>
    <t>Án phí DSGN: 10.600.000</t>
  </si>
  <si>
    <t>31/QĐ-CCTHADS ngày 16.05.2016</t>
  </si>
  <si>
    <t xml:space="preserve">Hoàng Ngọc Nghiệp
</t>
  </si>
  <si>
    <t xml:space="preserve"> 01/2014/DSST ngày 08.01.2014 </t>
  </si>
  <si>
    <t xml:space="preserve">149/QĐ-CCTHADS ngày 20/04/2016 </t>
  </si>
  <si>
    <t xml:space="preserve">36/QĐ-CCTHADS ngày 16.05.2016 </t>
  </si>
  <si>
    <t>Lưu Thị Dần</t>
  </si>
  <si>
    <t>Bồi thường 16.500.000</t>
  </si>
  <si>
    <t xml:space="preserve">02/QĐ-CCTHADS ngày 13.01.2016
</t>
  </si>
  <si>
    <t xml:space="preserve">Nguyễn Xuân Phúc
</t>
  </si>
  <si>
    <t>Tổ 03, thị trấn Việt Lâm, Vị Xuyên, Hà Giang.</t>
  </si>
  <si>
    <t xml:space="preserve">09/2013/HSST ngày 4/6/2013 </t>
  </si>
  <si>
    <t xml:space="preserve"> 129/QĐ-CCTHADS ngày 26/12/2016 </t>
  </si>
  <si>
    <t>Tiền bồi thường 9.700.000</t>
  </si>
  <si>
    <t xml:space="preserve">35/QĐ-CCTHADS ngày 29.08.2016 
</t>
  </si>
  <si>
    <t>AP: 400.000, Truy thu 16.280.000</t>
  </si>
  <si>
    <t>Lê Văn Tùng</t>
  </si>
  <si>
    <t>Tổ 17, TT. Vị Xuyên</t>
  </si>
  <si>
    <t>13/2015/HSST</t>
  </si>
  <si>
    <t>Đỗ Thanh Thương</t>
  </si>
  <si>
    <t>Tổ 01, TT. Vị Xuyên</t>
  </si>
  <si>
    <t>CDNC: 42.000.000</t>
  </si>
  <si>
    <t>Hoàng Mạnh Tuấn cùng ĐB</t>
  </si>
  <si>
    <t>Bùi Văn Sắc</t>
  </si>
  <si>
    <t>Ngọc Linh- Vị Xuyên</t>
  </si>
  <si>
    <t>Phan Văn Vân</t>
  </si>
  <si>
    <t>Vũ Văn Ba</t>
  </si>
  <si>
    <t>11/QĐ-CCTHADS ngày 20/7/2016</t>
  </si>
  <si>
    <t>Án phí KDTM 46.544.000</t>
  </si>
  <si>
    <t>09/QĐ-CCTHADS ngày 08/6/2016</t>
  </si>
  <si>
    <t>51/2012/HSST 27/7/2012 TAND tỉnh Hà Giang</t>
  </si>
  <si>
    <t>85/QĐ-CCTHA 12/9/2012</t>
  </si>
  <si>
    <t>03/QĐ-CCTHA 03/7/2015</t>
  </si>
  <si>
    <t>Triệu Vàn Phiếu</t>
  </si>
  <si>
    <t xml:space="preserve">      Phạt: 15.000.000đ </t>
  </si>
  <si>
    <t>Tổ 1 - Vinh Quang                       Hoàng Su Phì - Hà Giang</t>
  </si>
  <si>
    <t>Hoàng Thị Phương</t>
  </si>
  <si>
    <t>Tổ 3, phường Minh Khai, thị xã Hà Giang (nay là thành phố Hà Giang), tỉnh Hà Giang</t>
  </si>
  <si>
    <t>11/QĐ-CTHA ngày 01/7/2015</t>
  </si>
  <si>
    <t>Phạt tiền: 2.000.000</t>
  </si>
  <si>
    <t xml:space="preserve">Thôn đại tháng, xã Nà Chì, huyện Xín Mần </t>
  </si>
  <si>
    <t xml:space="preserve"> Phạt SQNN: 6.000.000đ</t>
  </si>
  <si>
    <t xml:space="preserve"> Thèn Văn Tin</t>
  </si>
  <si>
    <t xml:space="preserve">Thôn Lủng Tráng, xã Tả Nhìu, huyện Xín Mần, tỉnh Hà Giang. </t>
  </si>
  <si>
    <t>BA Số: 02/2004/HSST ngày 30/11/2004 của TAND huyện Xín Mần, tỉnh Hà Giang</t>
  </si>
  <si>
    <t xml:space="preserve">Số:14/QĐ-CCTHA ngày 31/12/2004 </t>
  </si>
  <si>
    <t xml:space="preserve">phạt SQNN: 78.917.000đ </t>
  </si>
  <si>
    <t>BA Số: 04/2014/DSST ngày 25/9/2014 của TAND huyện Xín Mần, tỉnh Hà Giang</t>
  </si>
  <si>
    <t>Số: 21/QĐ-CCTHA ngày 03/11/2014</t>
  </si>
  <si>
    <t>Án phí: dân sự sơ thẩm có giá ngạch: 742.000đ</t>
  </si>
  <si>
    <t>BA Số: 08/2015/HSST ngày 02/4/2015 của TAND tỉnh Tuyên Quang</t>
  </si>
  <si>
    <t>Số: 49/QĐ-CCTHA ngày 01/6/2015</t>
  </si>
  <si>
    <t>Án phí: HSST: 200.000đ, Truy thu SQNN: 8.000.000đ</t>
  </si>
  <si>
    <t>Tổ 3, Phường Ngọc Hà, thành Phố Hà Giang, tỉnh hà Giang</t>
  </si>
  <si>
    <t>BA Số: 01/2017/QĐST-KDTM ngày 12/1/2017 của TAND thành Phố Hà Giang, tỉnh Hà Giang</t>
  </si>
  <si>
    <t xml:space="preserve"> QĐ số: 05/QĐ-CCTHADS ngày 09/10/2017</t>
  </si>
  <si>
    <t>Thanh toán nợ: 1.167.599.000</t>
  </si>
  <si>
    <t>Số: 01/QĐ-CCTHA ngày 10/11/2017</t>
  </si>
  <si>
    <t>01/QĐST-KDTM ngày 24/01/2014</t>
  </si>
  <si>
    <t>114/QĐ-CCTHADS ngày 25/03/2014</t>
  </si>
  <si>
    <t>Án phí sơ thẩm: 11.891.000</t>
  </si>
  <si>
    <t xml:space="preserve">05/QĐ-CCTHADS ngày 11.05.2016 </t>
  </si>
  <si>
    <t xml:space="preserve">Vũ Thị Xuyên
</t>
  </si>
  <si>
    <t>thôn Vạt, xã Việt Lâm, Vị Xuyên, Hà Giang.</t>
  </si>
  <si>
    <t xml:space="preserve">60/2014/HSPT ngày 25/9/2014 </t>
  </si>
  <si>
    <t xml:space="preserve">13/QĐ-CCTHADS ngày 21/10/2014 </t>
  </si>
  <si>
    <t>Phạt: 1.800.000</t>
  </si>
  <si>
    <t>94/QĐ-CCTHADS ngày 25.09.2015</t>
  </si>
  <si>
    <t xml:space="preserve">Nguyễn Xuân Huy
</t>
  </si>
  <si>
    <t>Tổ 03, thôn Vạt, xã Việt Lâm, Vị Xuyên, Hà Giang.</t>
  </si>
  <si>
    <t>02/2015/DSST ngày 13/05/2015</t>
  </si>
  <si>
    <t xml:space="preserve">236/QĐ-CCTHADS ngày 17/06/2015 </t>
  </si>
  <si>
    <t>Án phí DSGN: 5.624.000</t>
  </si>
  <si>
    <t>01/QĐ-CCTHADS ngày 09.11.2015</t>
  </si>
  <si>
    <t xml:space="preserve">Hứa Viết Trưởng
</t>
  </si>
  <si>
    <t>Tổ 04, thị trấn Việt Lâm, Vị Xuyên, Hà Giang</t>
  </si>
  <si>
    <t>196/2015/HSPT ngày 25/11/2015</t>
  </si>
  <si>
    <t>Truy thu SQNN: 66.325.000</t>
  </si>
  <si>
    <t>04b/QĐ-CCTHADS ngày 23.03.2016</t>
  </si>
  <si>
    <t xml:space="preserve">Đinh Thị Bình
</t>
  </si>
  <si>
    <t>Tổ 07, thị trấn Việt Lâm, Vị Xuyên, Hà Giang</t>
  </si>
  <si>
    <t>10/2013/HSST 23/12/2013 TAND huyện Mèo Vạc</t>
  </si>
  <si>
    <t>18/QĐ-CCTHA 13/2/2014</t>
  </si>
  <si>
    <t>39/QĐ-CCTHA 13/7/2015</t>
  </si>
  <si>
    <t>Lầu Mí Tủa</t>
  </si>
  <si>
    <t>Mua Mí Sò</t>
  </si>
  <si>
    <t>Xã Giàng Chu Phìn</t>
  </si>
  <si>
    <t>01/DSST- 23/09/2014</t>
  </si>
  <si>
    <t>APDSGN: 8.889.000</t>
  </si>
  <si>
    <t>Nguyễn Thị Dung</t>
  </si>
  <si>
    <t>Tổ 15 TT Vị Xuyên</t>
  </si>
  <si>
    <t>01/DSST- 06/01/2015</t>
  </si>
  <si>
    <t>BA: 01/2013/KDTM- ST ngày 26/9/2013 của TAND thành phố Hà Giang</t>
  </si>
  <si>
    <t>BA: 11/2013/DSTC-ST ngày 01/8/2013 của TAND tp Hà Giang</t>
  </si>
  <si>
    <t>337/QĐ-CCTHA ngày 10/9/2013</t>
  </si>
  <si>
    <t>07/QĐ-CCTHA ngày 16/6/2016</t>
  </si>
  <si>
    <t>27/QĐ-CCTHADS ngày 18.08.2016</t>
  </si>
  <si>
    <t xml:space="preserve">Lý Văn Giang
</t>
  </si>
  <si>
    <t>Đội II, thôn Chung,  xã Việt Lâm, Vị Xuyên, Hà Giang.</t>
  </si>
  <si>
    <t xml:space="preserve">17/2013/HSST ngày 04/09/2013 </t>
  </si>
  <si>
    <t xml:space="preserve">49/QĐ-CCTHADS ngày 30/11/2015của </t>
  </si>
  <si>
    <t>1/ Bồi thường cho ông: Hoàng Văn Thương; số tiền 37.800.000 và khoản tiền lãi;     2/ Bồi thường cho ông: Phàn Chàn Phấu; số tiền 120.000.000 và khoản tiền lãi.</t>
  </si>
  <si>
    <t xml:space="preserve">1/ Bồi thường cho Điện Lực thành phố Hà Giang, tỉnh Hà Giang; số tiền 139.203.000 và khoản tiền lãi;     </t>
  </si>
  <si>
    <r>
      <t xml:space="preserve">Tiền cấp dưỡng nuôi con chung số tiền </t>
    </r>
    <r>
      <rPr>
        <b/>
        <sz val="10"/>
        <rFont val="Cambria"/>
        <family val="1"/>
      </rPr>
      <t>9.000.000</t>
    </r>
    <r>
      <rPr>
        <b/>
        <sz val="10"/>
        <rFont val="Cambria"/>
        <family val="1"/>
      </rPr>
      <t xml:space="preserve"> cho bà: </t>
    </r>
    <r>
      <rPr>
        <b/>
        <sz val="10"/>
        <rFont val="Cambria"/>
        <family val="1"/>
      </rPr>
      <t>Lý Thị Cúc</t>
    </r>
  </si>
  <si>
    <r>
      <t xml:space="preserve">Thanh toán số tiền </t>
    </r>
    <r>
      <rPr>
        <b/>
        <sz val="10"/>
        <rFont val="Cambria"/>
        <family val="1"/>
      </rPr>
      <t>14.000.000</t>
    </r>
    <r>
      <rPr>
        <b/>
        <sz val="10"/>
        <rFont val="Cambria"/>
        <family val="1"/>
      </rPr>
      <t xml:space="preserve"> cho bà: Hoàng Thị Việt</t>
    </r>
  </si>
  <si>
    <t>CDNC 15.000.000</t>
  </si>
  <si>
    <t>Đinh Thị Giao Anh</t>
  </si>
  <si>
    <t>QĐ: 08/DSTC ngày 07/11/1998 của TAND Thị xã (Nay là thành phố) Hà Giang, tỉnh Hà Giang</t>
  </si>
  <si>
    <t>143/THA ngày 05/5/2004</t>
  </si>
  <si>
    <t>Đỗ Thị Phương Thảo</t>
  </si>
  <si>
    <t>Đội 5, xã Ngọc Linh, huyện Vị Xuyên, tỉnh Hà Giang</t>
  </si>
  <si>
    <t>03/2016/HSST ngày 17/2/2016 của TAND huyện Vị Xuyên</t>
  </si>
  <si>
    <t>137/QĐ - CCTHA ngày 05/04/2016</t>
  </si>
  <si>
    <t>18/QĐ - CCTHA ngày 19/08/2016</t>
  </si>
  <si>
    <t>Phạm Văn Tuân</t>
  </si>
  <si>
    <t>67/2015/HSST ngày 12/11/2015 của TAND tỉnh Hà Giang</t>
  </si>
  <si>
    <t>69/QĐ - CCTHA ngày 24/12/2015</t>
  </si>
  <si>
    <t>09/QĐ - CCTHA ngày 09/06/2016</t>
  </si>
  <si>
    <t>thôn Năm Đăm, Ngọc Linh, Vi Xuyên, Hà Giang</t>
  </si>
  <si>
    <t>39/2016/HSST ngày 2.8.2016 của TAND huyện Vị Xuyên, tỉnh Hà Giang</t>
  </si>
  <si>
    <t>Bồi thường cho công dân: - Nguyễn Hoài Quang: - 25.000.000đ và lãi suất.</t>
  </si>
  <si>
    <t>07/QĐ-CCTHADS ngày 24/02/2017</t>
  </si>
  <si>
    <t>Phan Văn Hải</t>
  </si>
  <si>
    <t>Tổ 13, thị trấn Việt Quang- huyện Bắc Quang- tỉnh Hà Giang</t>
  </si>
  <si>
    <t>Q Đ: 12/QĐST-DS 24/6/2016 của TAND  BQ- HG</t>
  </si>
  <si>
    <t>12/QĐ-CCTHADS ngày 11/01/2017</t>
  </si>
  <si>
    <t>Thanh toán tiền cho công dân: 92.000.000đ</t>
  </si>
  <si>
    <t>06/QĐ-CCTHADS ngày 22/02/2017</t>
  </si>
  <si>
    <t>Chương Thị Chinh</t>
  </si>
  <si>
    <t>NĐKHKTT: thôn Xuân Trường- xã Vô Điếm- huyện Bắc Quang- tỉnh Hà Giang; Chỗ ở hiện nay: thôn Nậm Mòong- xã Việt Vinh- huyện Bắc Quang- tỉnh Hà Giang</t>
  </si>
  <si>
    <t>10/QĐST-HNGĐ  06/02/201 TAND huyện Bắc Quang.</t>
  </si>
  <si>
    <t>08/QĐ-CCTHADS 18/11/2016</t>
  </si>
  <si>
    <t>CDNC: 35.200.000</t>
  </si>
  <si>
    <t>03/QĐ-CCTHADS ngày 12/12/2016</t>
  </si>
  <si>
    <t>Hoàng Thành Công</t>
  </si>
  <si>
    <t>tổ 3- TT Việt Quang- Bắc Quang-HG</t>
  </si>
  <si>
    <t>21/QĐST-DS 28/9/2016 TAND Bắc Quang</t>
  </si>
  <si>
    <t>22/QĐ-CCTHADS 07/8/2017</t>
  </si>
  <si>
    <t>TTTCCD 21.850.000đ và lãi suất</t>
  </si>
  <si>
    <t>25/QĐ-CCTHADS 18/9/2017</t>
  </si>
  <si>
    <t xml:space="preserve">Lê Văn Hải </t>
  </si>
  <si>
    <t>tổ 13- TT Việt Quang- Bắc Quang-HG</t>
  </si>
  <si>
    <t>38/2009/ST-HNGĐ ngày 04/12/2009 của TAND huyện Đồng Văn</t>
  </si>
  <si>
    <t>18/QĐ-CCTHADS ngày 23/6/2017</t>
  </si>
  <si>
    <t>CDNC: 4.500.000</t>
  </si>
  <si>
    <t>19/QĐ-CCTHADS 31/7/2017</t>
  </si>
  <si>
    <t>Trần Thanh Truyền</t>
  </si>
  <si>
    <t>Tổ 4- TT.Việt Quang- Bắc Quang-HG</t>
  </si>
  <si>
    <t>62/2010/HSST ngày 28/12/2010 của TAND tỉnh Hà Giang</t>
  </si>
  <si>
    <t>85/QĐ-THA ngày 01/3/2011</t>
  </si>
  <si>
    <t>14/QĐ-CCTHADS ngày 07/7/2015</t>
  </si>
  <si>
    <t>Hoàng Thanh Xuân</t>
  </si>
  <si>
    <t>Tổ 9- TT.Việt Quang- Bắc Quang-HG</t>
  </si>
  <si>
    <t>672/2011/HSPT ngày 22/11/2011 của TAND Tối cao</t>
  </si>
  <si>
    <t xml:space="preserve">  Phạt sung quỹ 13.000.000đ </t>
  </si>
  <si>
    <t>BA: 12/HSST ngày 11/3/1998 của TAND tỉnh Hà Giang</t>
  </si>
  <si>
    <t>22/THA ngày 02/8/2001</t>
  </si>
  <si>
    <t>04/QĐ-CCTHA ngày 10/8/2015</t>
  </si>
  <si>
    <t>Tráng Văn Đài</t>
  </si>
  <si>
    <t>Trần Thị Liên</t>
  </si>
  <si>
    <t>Tổ 2, Nguyễn Trãi, TPHG</t>
  </si>
  <si>
    <t>Nguyễn Thị Hoài Hương</t>
  </si>
  <si>
    <t>Tổ 17, Minh Khai, TPHG</t>
  </si>
  <si>
    <t>Đỗ Mạnh Dũng</t>
  </si>
  <si>
    <t xml:space="preserve"> Tổ 01 TT Vị Xuyên</t>
  </si>
  <si>
    <t>01/DSST- 20.3.2012</t>
  </si>
  <si>
    <t>93-23.04.2012</t>
  </si>
  <si>
    <t xml:space="preserve"> APDSST: 38.112.000 </t>
  </si>
  <si>
    <t>Đào Đức Hà</t>
  </si>
  <si>
    <t>Tổ 10, phường Nguyễn Trãi, thành phố Hà Giang, tỉnh Hà Giang</t>
  </si>
  <si>
    <t>26/QĐ-CTHADS ngày 30/7/2015</t>
  </si>
  <si>
    <t>Cháng A Tuấn cùng đồng phạm</t>
  </si>
  <si>
    <t>BA: 01/2013/HSST ngày 01/02/2013 của TAND huyện Bắc Mê tỉnh Hà Giang</t>
  </si>
  <si>
    <t>16/QĐ-CCTHA ngày 20/10/2015</t>
  </si>
  <si>
    <t>BTCD: 41.000.000đ</t>
  </si>
  <si>
    <t>07/QĐ-CCTHA ngày 29/7/2016</t>
  </si>
  <si>
    <t>Thôn Nàn Ma, xã Nàn Ma, huyện Xín Mần, tỉnh Hà Giang</t>
  </si>
  <si>
    <t>Thôn Ngọc Hà, xã Ngọc Linh, huyện Vị Xuyên, tỉnh Hà Giang</t>
  </si>
  <si>
    <t>17/QĐ-CCTHADS ngày 31/8/2016</t>
  </si>
  <si>
    <t>370/QĐ-CCTHADS  ngày 13/7/2016</t>
  </si>
  <si>
    <t>QĐ: 02/DSST ngày 05/02/2016 của TAND TPHG</t>
  </si>
  <si>
    <t>281/QĐ-CCTHA ngày 12/5/2016</t>
  </si>
  <si>
    <t>Bồi thường 10.000.000</t>
  </si>
  <si>
    <t>Bồi thường 100.000.000</t>
  </si>
  <si>
    <t>Phạt: 10.000.000</t>
  </si>
  <si>
    <t>Phạt: 19.000.000</t>
  </si>
  <si>
    <t>CDNC: 31.500.000</t>
  </si>
  <si>
    <t>Phạt: 6.000.000</t>
  </si>
  <si>
    <t>74/QĐ-THA ngày 16/8/2010</t>
  </si>
  <si>
    <t>BA số: 35/2010 /HSST ngày 23/6/2010 của TAND tỉnh Hà Giang</t>
  </si>
  <si>
    <t>Công ty TNHH Vĩnh Hải</t>
  </si>
  <si>
    <t>La Thị Thúy Hợi</t>
  </si>
  <si>
    <t>Nguyễn Tiến Nuôi</t>
  </si>
  <si>
    <t>Tổ 18 p. Minh Khai, tp Hà Giang</t>
  </si>
  <si>
    <t>204/QĐ-THA ngày 11/6/2008</t>
  </si>
  <si>
    <t>QĐ: 03/2014/QĐST-DSTC ngày 05/05/2014 TANDTP Hà Giang</t>
  </si>
  <si>
    <t>170/QĐ-CCTHA ngày 16/01/2015</t>
  </si>
  <si>
    <t>19/QĐ-CCTHADS ngày 12/8/2016</t>
  </si>
  <si>
    <t>Nguyễn Thị Huyền</t>
  </si>
  <si>
    <t>Tổ 13 p. Nguyễn Trãi, tp Hà Giang, tỉnh Hà Giang</t>
  </si>
  <si>
    <t>101/QĐ-CCTHA 15/8/2016</t>
  </si>
  <si>
    <t>68/2013/HSST ngày 01/11/2013 của TAND tỉnh Hà Giang</t>
  </si>
  <si>
    <t>100/QĐ-CCTHA ngày 13/6/2016</t>
  </si>
  <si>
    <t>01/QĐ-CCTHA ngày 30/6/2016</t>
  </si>
  <si>
    <t>X</t>
  </si>
  <si>
    <t>Dương Sùng Súng</t>
  </si>
  <si>
    <t>Nguyễn Mạnh Trường</t>
  </si>
  <si>
    <t>QĐ: 05/2014/QĐST-DS ngày 16/9/2014 của TAND huyện Bắc Mê tỉnh Hà Giang</t>
  </si>
  <si>
    <t>11/QĐ-CCTHA ngày 28/9/2016</t>
  </si>
  <si>
    <t>Thôn Châng- Đồng Tâm- Bắc Quang- HG</t>
  </si>
  <si>
    <t>Nguyễn Minh Tuấn</t>
  </si>
  <si>
    <t>Tổ 14, phường Nguyễn Trãi, thành phố Hà Giang, tỉnh Hà Giang</t>
  </si>
  <si>
    <t>24/QĐ-CTHADS ngày 30/7/2015</t>
  </si>
  <si>
    <t>76/THA ngày 05/10/1998</t>
  </si>
  <si>
    <t>BA số: 44 /HSST ngày 19/8/1998 của TAND tỉnh Hà Giang</t>
  </si>
  <si>
    <t>Ngô Văn Hòa</t>
  </si>
  <si>
    <t>25/QĐ-CTHADS ngày 30/7/2015</t>
  </si>
  <si>
    <t>BA: 24/2014/HSST ngày 21/02/2014 của TAND tỉnh Bắc Giang</t>
  </si>
  <si>
    <t>462/QĐ-CCTHA ngày 06/9/2014</t>
  </si>
  <si>
    <t>217/QĐ-THA ngày 07/7/2009</t>
  </si>
  <si>
    <t>Lê Đức Thành</t>
  </si>
  <si>
    <t>Tổ 3 p. Nguyễn Trãi, tp Hà Giang</t>
  </si>
  <si>
    <t>BA: 03/2008/DSTC-PT ngày 28/4/2008 của TAND tối cao</t>
  </si>
  <si>
    <t>53/QĐ-CCTHA 27/7/2015</t>
  </si>
  <si>
    <t>58/QĐ-CCTHA 20/8/2015</t>
  </si>
  <si>
    <t>BA: 28/2015/HSST ngày 29/9/2015 của TAND huyện Bắc Mê tỉnh Hà Giang</t>
  </si>
  <si>
    <t>Thôn Xuân Phong, Linh Hồ, Vị Xuyên, hà Giang</t>
  </si>
  <si>
    <t>Nguyễn Văn Đường</t>
  </si>
  <si>
    <t>thôn Khuổi Vài, xã Ngọc Linh, vị Xuyên, Hà Giang</t>
  </si>
  <si>
    <t>26/QĐ - CCTHA ngày 12.10.2016</t>
  </si>
  <si>
    <t>02/QĐ - CCTHA ngày 23.10.2016</t>
  </si>
  <si>
    <t>Phạm Văn Bùi</t>
  </si>
  <si>
    <t>thôn Tân Lập, xã Ngọc Linh, huyện Vị Xuyên, tỉnh Hà Giang</t>
  </si>
  <si>
    <t>31/QĐ - CCTHA ngày 12.10.2016</t>
  </si>
  <si>
    <t>03/QĐ - CCTHA ngày 29.10.2016</t>
  </si>
  <si>
    <t>Ly Thị Xia</t>
  </si>
  <si>
    <t xml:space="preserve">26/QĐ-CCTHA ngày 31/8/2015 </t>
  </si>
  <si>
    <t>Phạt XQNN 15.000.000</t>
  </si>
  <si>
    <t xml:space="preserve">05/QĐ-CCTHA ngày 27/7/2015 </t>
  </si>
  <si>
    <t>APDSGN 7.500.000</t>
  </si>
  <si>
    <t>07/QĐ-CCTHA ngày 27/7/2015 số tiền</t>
  </si>
  <si>
    <t>Truy thu 21.110.000</t>
  </si>
  <si>
    <t>50/2013/HSST 04/9/2013 TAND tỉnh Hà Giang</t>
  </si>
  <si>
    <t>05/QĐ-CCTHA 18/10/2013</t>
  </si>
  <si>
    <t>04/QĐ-CCTHA 03/7/2015</t>
  </si>
  <si>
    <t>Quyết định số 02/QĐST-KDTM ngày 05/3/2012</t>
  </si>
  <si>
    <t>36/QĐ-CTHADS ngày 10/9/2015</t>
  </si>
  <si>
    <t>53/QĐ-CTHA ngày 05/3/2014</t>
  </si>
  <si>
    <t>Giàng Kim Anh</t>
  </si>
  <si>
    <t>Tổ 6, phường Minh Khai, thành phố Hà Giang, tỉnh Hà Giang</t>
  </si>
  <si>
    <t>19/QĐ-CTHADS ngày 22/7/2015</t>
  </si>
  <si>
    <t>55/QĐ-CTHA ngày 24/02/2012</t>
  </si>
  <si>
    <t>Lý Văn Dinh</t>
  </si>
  <si>
    <t>Tổ 22, phường Minh Khai, thành phố Hà Giang, tỉnh Hà Giang</t>
  </si>
  <si>
    <t>Hoàng Văn Lượng</t>
  </si>
  <si>
    <t>113/QĐ-CCTHADS ngày 02/02/2016</t>
  </si>
  <si>
    <t>Đào Tỉnh Phát</t>
  </si>
  <si>
    <t>Tỉnh Vân Nam, Trung Quốc</t>
  </si>
  <si>
    <t>18/HSST ngày 27/3/2013</t>
  </si>
  <si>
    <t>54/06.3.2014</t>
  </si>
  <si>
    <t>Bồi thường thiệt hại st 99.000.000đ cho Vàng Thị chính</t>
  </si>
  <si>
    <t>31/7/2017 05/9/2017</t>
  </si>
  <si>
    <t>06/QĐ-CTHADS ngày 06/9/2017</t>
  </si>
  <si>
    <t xml:space="preserve">09/QĐ-CCTHA ngày 27/7/2015 </t>
  </si>
  <si>
    <t>APDSGN 5.750.000</t>
  </si>
  <si>
    <t xml:space="preserve">08/QĐ-CCTHA ngày 27/7/2015 </t>
  </si>
  <si>
    <t xml:space="preserve">06/QĐ-CCTHA ngày 27/7/2015 </t>
  </si>
  <si>
    <t>APDSSTGN 4.844.600</t>
  </si>
  <si>
    <t xml:space="preserve">03/QĐ-CCTHA ngày 27/7/2015 </t>
  </si>
  <si>
    <t xml:space="preserve">01/QĐ-CCTHA ngày 27/7/2015 </t>
  </si>
  <si>
    <t>1. CỤC THADS TỈNH</t>
  </si>
  <si>
    <t>2. CHI CỤC THADS HUYỆN QUẢN BẠ</t>
  </si>
  <si>
    <t>BA: 20/2009/HSST ngày 22/9/2009 của TAND tp Hà Giang</t>
  </si>
  <si>
    <t>Phạt SQNN 5.000.000; Truy thu 30.900.000</t>
  </si>
  <si>
    <t xml:space="preserve">01/QĐ-CCTHA ngày 28/01/2016 </t>
  </si>
  <si>
    <t>39/QĐ-CCTHA ngày 26/12/2014</t>
  </si>
  <si>
    <t>Trả tiền lãi: 8.500.000đ</t>
  </si>
  <si>
    <t>Số 9, tổ Lão Mã Pha, ủy hội thôn Bang Nga, Hương Bang Nga, huyện Nghiễm Sơn, Châu tự trị dân tộc Mông, dân tộc Choang vân Sơn, tỉnh Vân Nam, Trung Quốc</t>
  </si>
  <si>
    <t>11. CHI CỤC THADS HUYỆN QUANG BÌNH</t>
  </si>
  <si>
    <t>BA: 13/2015/HSST ngày 29/9/2015 của TAND huyện Bắc Mê tỉnh Hà Giang</t>
  </si>
  <si>
    <t>22/QĐ-CCTHA ngày 09/11/2015</t>
  </si>
  <si>
    <t>Án phí HSST 200.000đ, án phí DSSTGN 500.000đ</t>
  </si>
  <si>
    <t>16/20.9.2017</t>
  </si>
  <si>
    <t>46/QĐ-CCTHA ngày 20/01/2017</t>
  </si>
  <si>
    <t>Án phí HSST: 200.000đ, Án phí DSSTGN 773.000đ</t>
  </si>
  <si>
    <t>04/QĐ-CCTHA ngày 28/8/2017</t>
  </si>
  <si>
    <t>BA: 22/2016/HSST ngày 15/12/2016 của TAND huyện Bắc Mê tỉnh Hà Giang</t>
  </si>
  <si>
    <t>48/QĐ-CCTHA ngày 20/01/2017</t>
  </si>
  <si>
    <t>Án phí HSST: 200.000đ, Án phí DSSTGN 1.350.000đ</t>
  </si>
  <si>
    <t>05/QĐ-CCTHA ngày 28/8/2017</t>
  </si>
  <si>
    <t>Hứa Văn Giang</t>
  </si>
  <si>
    <t>Thôn Pắc Mìa thị trấn Yên Phú huyện Bắc Mê tỉnh Hà Giang</t>
  </si>
  <si>
    <t>QĐ: 03/2016/HNGĐ-ST ngày 28/9/2016 của TAND huyện Bắc Mê tỉnh Hà Giang</t>
  </si>
  <si>
    <t>51/QĐ-CCTHA ngày 16/02/2017</t>
  </si>
  <si>
    <t>06/QĐ-CCTHA ngày 12/9/2017</t>
  </si>
  <si>
    <t>Nguyễn Thị Nga</t>
  </si>
  <si>
    <t>Tổ 8, (nay là tổ 5), phường Minh Khai, thành phố Hà Giang, tỉnh Hà Giang</t>
  </si>
  <si>
    <t>120/QĐ-CCTHA ngày 25/12/2015</t>
  </si>
  <si>
    <t>APDSGN 4.873.100</t>
  </si>
  <si>
    <t>Xã Niêm Tòng</t>
  </si>
  <si>
    <t>01/2016/HSST 27/01/2016 TAND huyện Mèo Vạc</t>
  </si>
  <si>
    <t>01/QĐ-CCTHA ngày 15/12/2015</t>
  </si>
  <si>
    <t>Nông Văn Quân</t>
  </si>
  <si>
    <t>Thôn Bó Củng thị trấn Yên Phú huyện Bắc Mê tỉnh Hà Giang</t>
  </si>
  <si>
    <t>BA: 02/2010/DSST ngày 21/5/2010 của TAND huyện Bắc Mê tỉnh Hà Giang</t>
  </si>
  <si>
    <t>54/QĐ-THA ngày 28/6/2010</t>
  </si>
  <si>
    <t>Án phí DSST 4.000.000đ</t>
  </si>
  <si>
    <t>Điểm a khoản 1 Điều 44a</t>
  </si>
  <si>
    <t>Điểm b khoản 1 Điều 44a</t>
  </si>
  <si>
    <t>Điểm c khoản 1 điều 44a</t>
  </si>
  <si>
    <t>Ngày, tháng, năm xác minh gần nhất</t>
  </si>
  <si>
    <t>x</t>
  </si>
  <si>
    <t>Đ/s đã trục xuất về Trung Quốc</t>
  </si>
  <si>
    <t>Thào Mìn Sèo</t>
  </si>
  <si>
    <t>Xã Tả Ván</t>
  </si>
  <si>
    <t>10/2011/HSST ngày 26/8/2011 của TAND huyện Quản Bạ</t>
  </si>
  <si>
    <t>04/QĐ-CCTHA ngày 06/10/2011</t>
  </si>
  <si>
    <t xml:space="preserve">03/QĐ-CCTHA ngày 10/7/2015 </t>
  </si>
  <si>
    <t>Trần Hoàng Huy</t>
  </si>
  <si>
    <t>TT Tam Sơn</t>
  </si>
  <si>
    <t>BA: 07/2016/KDTM-PT ngày 22/4/2016 Tòa án tỉnh Hà Giang</t>
  </si>
  <si>
    <t>Tổ 01 p. Nguyễn Trãi, TPHG</t>
  </si>
  <si>
    <t>Lầu Mí Lúa</t>
  </si>
  <si>
    <t>Đặng Quốc Vương</t>
  </si>
  <si>
    <t>Hoàng Thị Gấm</t>
  </si>
  <si>
    <t>Thôn Trang, xã Xuân Giang, Quang Bình, HG</t>
  </si>
  <si>
    <t>Thôn Bản Noong xã Lạc Nông huyện Bắc Mê tỉnh Hà Giang</t>
  </si>
  <si>
    <t>51- 30.11.2012</t>
  </si>
  <si>
    <t>Nguyễn Văn Quy</t>
  </si>
  <si>
    <t>Tổ 04, TT Vị Xuyên</t>
  </si>
  <si>
    <t>04/Q§ST- 22.8.2013</t>
  </si>
  <si>
    <t>220- 27.8.2013</t>
  </si>
  <si>
    <t>APDSST: 6.250.000</t>
  </si>
  <si>
    <t>QĐ: 06/2016/QDDST-DS ngày 18/3/2016 của TABQ</t>
  </si>
  <si>
    <t>10/QĐ-CCTHADS 02/12/2016</t>
  </si>
  <si>
    <t>TTTCCD: 18.568.000đ</t>
  </si>
  <si>
    <t>26/QĐ-CCTHADS 21/9/2017</t>
  </si>
  <si>
    <t>QĐ: 05/2016/QDDST-DS ngày 16/3/2016 của TABQ</t>
  </si>
  <si>
    <t>11/QĐ-CCTHADS 02/12/2016</t>
  </si>
  <si>
    <t>TTTCCD: 35.369.000đ</t>
  </si>
  <si>
    <t>20/09/2017 21/9/2017</t>
  </si>
  <si>
    <t>27/QĐ-CCTHADS 21/9/2017</t>
  </si>
  <si>
    <t>Trần Văn Bình</t>
  </si>
  <si>
    <t>thôn Minh Khai- xã Kim Ngọc- Bắc Quang- Hà Giang</t>
  </si>
  <si>
    <t>50/HSST ngày 26/7/2012 của TAND tỉnh Hà Giang</t>
  </si>
  <si>
    <t>06/QĐ-CCTHA 12/10/2015</t>
  </si>
  <si>
    <t>BTCD: 45.259.000đ và lãi suất</t>
  </si>
  <si>
    <t xml:space="preserve">x </t>
  </si>
  <si>
    <t>27/QĐ-CCTHADS 15/3/2016</t>
  </si>
  <si>
    <t>Trương Thị Giang</t>
  </si>
  <si>
    <t>thôn Khuổi Niếng- xã Đông Thành- Bắc Quang- HG</t>
  </si>
  <si>
    <t>22/2013/HSST ngày 15/5/2013 của TAND huyện Bắc Quang- Hà Giang</t>
  </si>
  <si>
    <t>196/QĐ-CCTHA 27/6/2013</t>
  </si>
  <si>
    <t xml:space="preserve">Phạt: 7,000,000đ; </t>
  </si>
  <si>
    <t>21/QĐ-CCTHADS 08/7/2015</t>
  </si>
  <si>
    <t>Bàn Văn Thực</t>
  </si>
  <si>
    <t xml:space="preserve"> Phạt: 6,000,000đ</t>
  </si>
  <si>
    <t>22/QĐ-CCTHADS 08/7/2015</t>
  </si>
  <si>
    <t>Tổ 3- thôn Phố Cáo, xã Đồng Yên, huyện Bắc Quang, Hà Giang</t>
  </si>
  <si>
    <t>Số: 04/2016/HSST ngày 29/3/2016 của TAND huyện Bắc Quang</t>
  </si>
  <si>
    <t>128/QĐ-CCTHA 15/8/2016</t>
  </si>
  <si>
    <t>Án phí dân sự sơ thẩm: 5.000.000đ</t>
  </si>
  <si>
    <t>54/QĐ-CCTHA  12/9/2016</t>
  </si>
  <si>
    <t>Hoàng Ngọc Hà</t>
  </si>
  <si>
    <t>04/HSST ngày 20/02/2012 của TAND tỉnh Tuyên Quang</t>
  </si>
  <si>
    <t>39/QĐ-CCTHA 13/3/2015</t>
  </si>
  <si>
    <t>Án phí DSGN: 99.285.152đ</t>
  </si>
  <si>
    <t>53/QĐ-CCTHADS 19/8/2015</t>
  </si>
  <si>
    <t>Nguyễn Xuân Cường</t>
  </si>
  <si>
    <t>thôn Nậm Mái- xã Kim Ngọc- Bắc Quang- Hà Giang</t>
  </si>
  <si>
    <t>Tổng 10 việc</t>
  </si>
  <si>
    <t xml:space="preserve"> Án phí HSST 50.000đ;          Phạt: 20.000.000đ </t>
  </si>
  <si>
    <t>Xã Pả Vi</t>
  </si>
  <si>
    <t>Vàng Mí Hờ</t>
  </si>
  <si>
    <t>Xã Khâu Vai</t>
  </si>
  <si>
    <t>74/2015/HSST 07/12/2015 TAND tỉnh Hà Giang</t>
  </si>
  <si>
    <t>60/QĐ-CCTHA 26/4/2016</t>
  </si>
  <si>
    <t>83/QĐ-CCTHA 29/6/2016</t>
  </si>
  <si>
    <t>27/01/2016</t>
  </si>
  <si>
    <t>22/3/2016</t>
  </si>
  <si>
    <t>CDNC 18.000.000</t>
  </si>
  <si>
    <t>Trả nợ: 208.500.000 và lãi suất chậm THA</t>
  </si>
  <si>
    <t>Tổ 1, thôn Việt Thành, xã Việt Lâm</t>
  </si>
  <si>
    <t>18/2018/HSPT 15/6/2018</t>
  </si>
  <si>
    <t>346-26.7.2018</t>
  </si>
  <si>
    <t>Bồi thường: 300.000.000</t>
  </si>
  <si>
    <t>80-20/8/2018</t>
  </si>
  <si>
    <t>Nugyễn Văn Hiếu</t>
  </si>
  <si>
    <t>299-10.7.2018</t>
  </si>
  <si>
    <t>Án phí DSGN: 15.000.000</t>
  </si>
  <si>
    <t>81-20/8/2018</t>
  </si>
  <si>
    <t>Nguyễn Văn Nam</t>
  </si>
  <si>
    <t>Tổ 15, thị trấn Vị Xuyên</t>
  </si>
  <si>
    <t>39/2016/HSST</t>
  </si>
  <si>
    <t>32-12.10.2016</t>
  </si>
  <si>
    <t>83-29.8.2018</t>
  </si>
  <si>
    <t>Hoàng Thị Kim</t>
  </si>
  <si>
    <t>07/2015/DS-ST 15/9/5015</t>
  </si>
  <si>
    <t>99-27.1.2016</t>
  </si>
  <si>
    <t>Án phí DSGN: 400.000</t>
  </si>
  <si>
    <t>34/16.4.2018</t>
  </si>
  <si>
    <t>Ma Xuân Dũng</t>
  </si>
  <si>
    <t>Nặm Nhùng, Ngọc Linh, Vị Xuyên, Hà Giang</t>
  </si>
  <si>
    <t>12/2018/HSST ngày 13/03/2018 của TAND tỉnh Hà Giang</t>
  </si>
  <si>
    <t>AP: 500.000</t>
  </si>
  <si>
    <t>29/3/2017</t>
  </si>
  <si>
    <t>25/6/2017</t>
  </si>
  <si>
    <t>22/11/2017</t>
  </si>
  <si>
    <t>27/7/2017</t>
  </si>
  <si>
    <t>19/8/2018</t>
  </si>
  <si>
    <t>27/8/2018</t>
  </si>
  <si>
    <t>13/4/2018</t>
  </si>
  <si>
    <t>21/5/2018</t>
  </si>
  <si>
    <t>24/7/2018</t>
  </si>
  <si>
    <t>Thôn Bản Vàng, xã Hữu Vinh, huyện Yên Minh, HG</t>
  </si>
  <si>
    <t>25/2015/HSST 12/8/2015 của TAND huyện Yên Minh,HG</t>
  </si>
  <si>
    <t>09/QĐ-CCTHA 08/12/2015</t>
  </si>
  <si>
    <t>AP HSST: 200.000         Phạt SQNN: 500,000đ</t>
  </si>
  <si>
    <t>04/QĐ-CCTHADS 04/8/2016</t>
  </si>
  <si>
    <t>La Thanh Quảng + Nguyễn Văn Định</t>
  </si>
  <si>
    <t>Thôn Cốc Cai, xã Mậu Duệ, Yên Minh, HG</t>
  </si>
  <si>
    <t>12/2013/HSST ngày 27/9/2013 của TAND huyện Yên Minh, HG</t>
  </si>
  <si>
    <t>07/QĐ-CCTHA 04/11/2013</t>
  </si>
  <si>
    <t>06/QĐ-CCTHADS 06/7/2015</t>
  </si>
  <si>
    <t>Thôn Khai Hoang 2, xã Hữu Vinh, Yên Minh, HG</t>
  </si>
  <si>
    <t>11/2013/HSST ngày 26/9/2013 của TAND huyện Yên Minh, HG</t>
  </si>
  <si>
    <t>05/QĐ-CCTHA 04/11/2013</t>
  </si>
  <si>
    <t>AP HSST: 200.000  + AP DSGN: 200.000</t>
  </si>
  <si>
    <t>07/QĐ-CCTHADS 06/7/2015</t>
  </si>
  <si>
    <t>thị trấn Yên Minh, huyện Yên Minh, hg</t>
  </si>
  <si>
    <t>37/STHS ngày 23/6/1999 của TAND tỉnh Hà Giang</t>
  </si>
  <si>
    <t>41/QĐ-THA 09/12/1999</t>
  </si>
  <si>
    <t>Phạt : 8.143.000</t>
  </si>
  <si>
    <t>03/QĐ-CCTHADS 03/6/2016</t>
  </si>
  <si>
    <t>Thôn Khâu Rịa, xã Du Già, huyện Yên Minh, HG</t>
  </si>
  <si>
    <t>23/HSST ngày 23/4/2013 của TAND tỉnh Hà Giang</t>
  </si>
  <si>
    <t>23/QĐ-CCTHA 10/6/2013</t>
  </si>
  <si>
    <t>AP HSST: 200.000 + AP DSGN: 1.967.500</t>
  </si>
  <si>
    <t>04/QĐ-CCTHADS 06/7/2015</t>
  </si>
  <si>
    <t>Thôn Tà Muồng, xã Ngọc Long, huyện Yên Minh, HG</t>
  </si>
  <si>
    <t>04/QĐST-HNGĐ ngày 30/6/2015 của TAND huyện Yên Minh, HG</t>
  </si>
  <si>
    <t>40/QĐ-CCTHADS 01/4/2016</t>
  </si>
  <si>
    <t>12/QĐ-CCTHA ngày 02/11/2009</t>
  </si>
  <si>
    <t>Mai Thị Hường</t>
  </si>
  <si>
    <t>Tổ 13 p. Trần Phú, tp Hà Giang</t>
  </si>
  <si>
    <t>Công ty Thanh Hà</t>
  </si>
  <si>
    <t>Tổ 1- TT.Việt Quang- Bắc Quang-HG</t>
  </si>
  <si>
    <t>28/2008/HSST ngày 30/4/2008 của TAND tỉnh Hà Giang</t>
  </si>
  <si>
    <t>35/QĐ-THA ngày 10/11/2010</t>
  </si>
  <si>
    <t>Án phí: 3.500.000đ</t>
  </si>
  <si>
    <t>13/QĐ-CCTHADS ngày 28/12/2015</t>
  </si>
  <si>
    <t>Lê Văn Hậu</t>
  </si>
  <si>
    <t>Thôn Vĩnh Sơn- xã Vĩnh Hảo- Bắc Quang-HG</t>
  </si>
  <si>
    <t>62/2015/HSST ngày 15/4/2015 của TAND Q.Hà Đông- Hà Nội</t>
  </si>
  <si>
    <t>13/QĐ-CCTHA ngày 03/11/2015</t>
  </si>
  <si>
    <t>Bồi thường công dân:  2.862.637đ</t>
  </si>
  <si>
    <t>12/QĐ-CCTHADS ngày 23/12/2015</t>
  </si>
  <si>
    <t>12/QĐ-CCTHA ngày 03/11/2015</t>
  </si>
  <si>
    <t>Bồi thường công dân: 3.816.850đ</t>
  </si>
  <si>
    <t>11/QĐ-CCTHADS ngày 23/12/2015</t>
  </si>
  <si>
    <t>04/QĐ-CCTHA ngày 02/10/2015</t>
  </si>
  <si>
    <t>Bồi thường công dân: 1.526.740đ</t>
  </si>
  <si>
    <t>09/QĐ-CCTHADS ngày 23/12/2015</t>
  </si>
  <si>
    <t>02/QĐ-CCTHA ngày 02/10/2015</t>
  </si>
  <si>
    <t>Bồi thường công dân: 15.267.400đ</t>
  </si>
  <si>
    <t>BA số: 01/2012 /HSST 09/01/2012của TAND tỉnh Hà Giang</t>
  </si>
  <si>
    <t>Phạm Thị Bình</t>
  </si>
  <si>
    <t>Tổ 6, phường Quang Trung, thành phố Hà Giang, tỉnh Hà Giang</t>
  </si>
  <si>
    <t>10/THA ngày 11/3/1998</t>
  </si>
  <si>
    <t>Tổ 17, phường Minh Khai, thị xã Hà Giang (nay là thành phố Hà Giang), tỉnh Hà Giang</t>
  </si>
  <si>
    <t>12/QĐ-CTHA ngày 01/7/2015</t>
  </si>
  <si>
    <t>76/QĐ-THA ngày 02/07/2008</t>
  </si>
  <si>
    <t xml:space="preserve">Tổ 21, phường Minh Khai, thành phố Hà Giang, Hà Giang </t>
  </si>
  <si>
    <t>16/QĐ-CTHADS ngày 21/7/2015</t>
  </si>
  <si>
    <t>17/QĐ-CTHA ngày 23/10/2014</t>
  </si>
  <si>
    <t>Mua Mí Tủa</t>
  </si>
  <si>
    <t>TT Mèo Vạc</t>
  </si>
  <si>
    <t>02/2015/HSST 09/6/2015 TAND huyện Đồng Văn</t>
  </si>
  <si>
    <t>Sùng Mí Kẻ</t>
  </si>
  <si>
    <t>31/QĐ-CTHADS ngày 12/8/2015</t>
  </si>
  <si>
    <t>BA: 05/2014/HSST ngày 23/4/2014 của TAND huyện Bắc Mê tỉnh Hà Giang</t>
  </si>
  <si>
    <t>45/QĐ-CCTHA ngày 29/5/2014</t>
  </si>
  <si>
    <t>Án phí HSST 200.000đ, án phí DSST 200.000đ</t>
  </si>
  <si>
    <t>09/QĐ-CCTHA ngày 10/8/2015</t>
  </si>
  <si>
    <t>BA số: 56/2014/HSST ngày 11/9/2014 của TAND Tỉnh Hà Giang</t>
  </si>
  <si>
    <t>Phàn A Ngoài</t>
  </si>
  <si>
    <t>Nghĩa vụ thi hành án</t>
  </si>
  <si>
    <t>Ghi chú</t>
  </si>
  <si>
    <t>Tên người phải thi hành án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</si>
  <si>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</si>
  <si>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</si>
  <si>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</si>
  <si>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</si>
  <si>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Số TT</t>
  </si>
  <si>
    <t>Nguyễn Thị Kim Thơ</t>
  </si>
  <si>
    <t>Tổ 8 p. Nguyễn Trãi, tp Hà Giang</t>
  </si>
  <si>
    <t>14/QĐ-CCTHA ngày 10/8/2015</t>
  </si>
  <si>
    <t>Bòng Văn Kang</t>
  </si>
  <si>
    <t>Thôn Khuổi Hon xã Đường Hồng huyện Bắc Mê tỉnh Hà Giang</t>
  </si>
  <si>
    <t>07/QĐ-CCTHADS ngày 23/12/2015</t>
  </si>
  <si>
    <t>03/QĐ-CCTHA ngày 02/10/2015</t>
  </si>
  <si>
    <t>Bồi thường công dân: 4.771.062đ</t>
  </si>
  <si>
    <t>08/QĐ-CCTHADS ngày 23/12/2015</t>
  </si>
  <si>
    <t>11/QĐ-CCTHA ngày 03/11/2015</t>
  </si>
  <si>
    <t>10/QĐ-CCTHADS ngày 23/12/2015</t>
  </si>
  <si>
    <t>Hoàng Văn Viền</t>
  </si>
  <si>
    <t>Thôn Thanh Tân- TT.Việt Quang- Bắc Quang-HG</t>
  </si>
  <si>
    <t>BA: 02/2017/HS-ST ngày 03/01/2018 của TAND tỉnh Hà Giang; TB: 02/2018/TB-TA ngày 16/01/2018 của TAND tỉnh Hà Giang</t>
  </si>
  <si>
    <t>51/QĐ-CCTHADS ngày 27/02/2018</t>
  </si>
  <si>
    <t>Án phí HSST: 200.000đ</t>
  </si>
  <si>
    <t>02/QĐ-CCTHADS ngày 03/5/2018</t>
  </si>
  <si>
    <t>Phạt SQNN: 19.900.000đ và lãi suất</t>
  </si>
  <si>
    <t>Lê Quang Hòa</t>
  </si>
  <si>
    <t>BA: 26/2018/HSST ngày 15/5/2018 của Tòa án ND tỉnh Hà Giang</t>
  </si>
  <si>
    <t>63/QĐ-CCTHADS 18/7/2018</t>
  </si>
  <si>
    <t>15/QĐ-CCTHADS ngày 10/8/2018</t>
  </si>
  <si>
    <t>Thanh toán nợ lần 1: 50,000,000đ</t>
  </si>
  <si>
    <t>46/QĐ-CCTHADS 02/8/2018</t>
  </si>
  <si>
    <t>Thanh toán nợ lần 2,3: 100,000,000đ</t>
  </si>
  <si>
    <t>23/8/2018 27/8/2018</t>
  </si>
  <si>
    <t>16/QĐ-CCTHADS ngày 30/8/2018</t>
  </si>
  <si>
    <t>trả chênh lệch tài sản: 6.475.000đ</t>
  </si>
  <si>
    <t>Bồi thường công dân: 38.000.000đ</t>
  </si>
  <si>
    <t>17/QĐ-CCTHADS ngày 25/01/2016</t>
  </si>
  <si>
    <t>Hoàng Văn Hoà</t>
  </si>
  <si>
    <t>Thôn Nà Phia thị trấn Yên Phú huyện Bắc Mê tỉnh Hà Giang</t>
  </si>
  <si>
    <t>QĐ: 01/2013/QĐST-DS ngày 25/6/2013 của TAND huyện Bắc Mê tỉnh Hà Giang</t>
  </si>
  <si>
    <t>42/QĐ-CCTHA ngày 12/5/2014</t>
  </si>
  <si>
    <t>Hóa Chéo Phìn - Tả Sử Choóng, huyện Hoàng Su Phì - Hà Giang</t>
  </si>
  <si>
    <t>QĐ:12/2015/QĐST-HNGĐ 09/6/2015 TAND H Hoàng Su Phì</t>
  </si>
  <si>
    <t>Tổng 9 việc</t>
  </si>
  <si>
    <t>Thu hồi 500.000đ</t>
  </si>
  <si>
    <t>19/HSST ngày 12.9.2013 của TAND VX</t>
  </si>
  <si>
    <t>14/QĐ – CCTHA 17/10/2013</t>
  </si>
  <si>
    <t>Nguyễn Đức Hạnh</t>
  </si>
  <si>
    <t>Thôn Yên Cư xã Yên Phú huyện Bắc Mê tỉnh Hà Giang</t>
  </si>
  <si>
    <t>BA: 05/2010/HSST ngày 23/11/2010 của TAND huyện Bắc Mê tỉnh Hà Giang</t>
  </si>
  <si>
    <t>17/QĐ-THA ngày 10/01/2011</t>
  </si>
  <si>
    <t>Án phí HSST 200.000đ, Phạt sung quỹ 5.000.000đ</t>
  </si>
  <si>
    <t>QĐ: 35/2015/QĐST-HNGĐ ngày 01/12/2015 của TAND huyện Hoàng Su Phì, tỉnh Hà Giang</t>
  </si>
  <si>
    <t>310/QĐ-CCTHADS ngày 10/6/2016</t>
  </si>
  <si>
    <t>Mương Vĩnh Tùng</t>
  </si>
  <si>
    <t>Tổ 05 p. Ngọc Hà, TPHG</t>
  </si>
  <si>
    <t>Trần Thị Hiền và Vũ Hồng Sơn</t>
  </si>
  <si>
    <t>Tổ 08 p. Nguyễn Trãi, TPHG</t>
  </si>
  <si>
    <t>302/QĐ-CCTHADS ngày 18/5/2016</t>
  </si>
  <si>
    <t>Nguyễn Văn Ngọc</t>
  </si>
  <si>
    <t>BA: 77/2015/HSPT ngày 29/9/2015 của Tòa án cấp cao tại Hà Nội</t>
  </si>
  <si>
    <t>58/QĐ-CCTHADS ngày 12/4/2016</t>
  </si>
  <si>
    <t>09/QĐ-CCTHA ngày 19/9/2016</t>
  </si>
  <si>
    <t>Tổ 4 thị trấn Yên Phú huyện Bắc Mê tỉnh Hà Giang</t>
  </si>
  <si>
    <t>Trả ông Phạm Bình Hựu 1.224.260.000đ</t>
  </si>
  <si>
    <t>20/2014/HSST ngày 25/2/2014 của TAND huyện Vị Xuyên, tỉnh Hà Giang</t>
  </si>
  <si>
    <t>124/QĐ-CCTHA ngày 14/4/2014</t>
  </si>
  <si>
    <t>Vi Văn Hải</t>
  </si>
  <si>
    <t>Thôn Lũng Loét, xã Ngọc Minh, huyện Vị Xuyên, tỉnh Hà Giang</t>
  </si>
  <si>
    <t>BA số: 89 /HSST 25/12/1997của TAND tỉnh Hà Giang</t>
  </si>
  <si>
    <t>Quan Thị Trang Nhung</t>
  </si>
  <si>
    <t>Tổ 4, phường Trần Phú, thành phố Hà Giang, tỉnh Hà Giang</t>
  </si>
  <si>
    <t>83/QĐ-CTHA ngày 21/4/2015</t>
  </si>
  <si>
    <t>BA số: 09 /HSST ngày 11/3/2015 của TAND tỉnh Hà Giang</t>
  </si>
  <si>
    <t>22/QĐ-CTHADS ngày 28/7/2015</t>
  </si>
  <si>
    <t>23/QĐ-CTHADS ngày 28/7/2015</t>
  </si>
  <si>
    <t>Hoàng Thị Yến; Hà Hoa Lư</t>
  </si>
  <si>
    <t>QĐ: 16/2014/QĐST-DSTC ngày 28/7/2014 của TAND thành phố Hà Giang</t>
  </si>
  <si>
    <t>468/QĐ-CCTHA ngày 10/9/2014</t>
  </si>
  <si>
    <t>Nguyễn Thị Hà My</t>
  </si>
  <si>
    <t>BA: 6/2017/ngày 26/4/2012 của TAND tp Hà Giang</t>
  </si>
  <si>
    <t>71/QĐ-CCTHA ngày 20/10/2017</t>
  </si>
  <si>
    <t xml:space="preserve">06/QĐ-CCTHA ngày 13/6/2018 </t>
  </si>
  <si>
    <t>AP DS: 9.130.000đ</t>
  </si>
  <si>
    <t>42/QĐ-CCTHADS ngày 27/7/2016</t>
  </si>
  <si>
    <t>60/QĐ-CCTHADS ngày 01/7/2016</t>
  </si>
  <si>
    <t>Án phí DSSTCGN: 2.300.000đ</t>
  </si>
  <si>
    <t>43/QĐ-CCTHADS ngày 29/7/2016</t>
  </si>
  <si>
    <t>Tổ 8- TT Việt Quang- Bắc Quang- Hà Giang</t>
  </si>
  <si>
    <t>03/2016/DS-PT 25/4/2016 của TAND Bắc Quang; Bản án số: 10/2016/DS-PT ngày 16/8/2016 của TAND tỉnh Hà Giang</t>
  </si>
  <si>
    <t>79/QĐ-CCTHADS 29/9/2016</t>
  </si>
  <si>
    <t>AP DSSTCGN: 12.200.000đ</t>
  </si>
  <si>
    <t>*</t>
  </si>
  <si>
    <t>64/QĐ-CCTHADS 29/9/2016</t>
  </si>
  <si>
    <t>Dương Tiến Mạnh</t>
  </si>
  <si>
    <t>tổ 10- TT. Việt Quang- Bắc Quang-HG</t>
  </si>
  <si>
    <t>18/2017/HSST ngày 04/5/2017; TB số: 01/2017/CV- TA ngày 08/6/2017 của TAND huyện Bắc Quang-  tỉnh Hà Giang</t>
  </si>
  <si>
    <t>114/QĐ-CCTHADS 12/6/2017</t>
  </si>
  <si>
    <t>Án phí HSST: 200.000đ; Tiền phạt: 6.500.000đ và lãi suất</t>
  </si>
  <si>
    <t>13/QĐ-CCTHADS ngày 11/7/2017</t>
  </si>
  <si>
    <t>Lâm Thị Tiện (Tên gọi khác: Lâm Thị Bích Tiện)</t>
  </si>
  <si>
    <t>tổ 5- khu phố Quang Vinh (nay là tổ 2)- thị trấn Việt Quang- Bắc Quang- HG</t>
  </si>
  <si>
    <t xml:space="preserve">05/2008/HSST 18/01/2008 15/2010/ĐC-BA 07/6/2010 TAND tỉnh Hà Giang </t>
  </si>
  <si>
    <t>34/QĐ-THA 17/6/2010</t>
  </si>
  <si>
    <t>Bồi thường cơ quan nhà nước: 728.529.292đ và lãi suất</t>
  </si>
  <si>
    <t>66/QĐ-CCTHADS ngày30/9/2016</t>
  </si>
  <si>
    <t>Bàn Văn Hiếu</t>
  </si>
  <si>
    <t>Thôn Khuổi ít, xã Vĩnh Hảo, BQ, HG</t>
  </si>
  <si>
    <t>BA: 111/2017/HSST ngày 25/8/2017 của TABQ</t>
  </si>
  <si>
    <t>02/QĐ-CCTHA 10/10/2017</t>
  </si>
  <si>
    <t>án phí HSST, DSST: 500.000đ</t>
  </si>
  <si>
    <t>01/QĐ-CCTHADS 07/11/2017</t>
  </si>
  <si>
    <t>Đinh Thị Thu</t>
  </si>
  <si>
    <t>Thôn Cào, xã Tiên Kiều- BQ-HG</t>
  </si>
  <si>
    <t>Nậm Nghí - Thông Nguyên          Hoàng Su Phì - Hà Giang</t>
  </si>
  <si>
    <t>QĐ: 17/2013/QĐST-DSTC ngày 24/7/2013 của TAND thành phố Hà Giang, tỉnh Hà Giang</t>
  </si>
  <si>
    <t>275/13.4.2017</t>
  </si>
  <si>
    <t>Thanh toán trả nợ số tiền 370.000.000đ</t>
  </si>
  <si>
    <t>22/26.9.2017</t>
  </si>
  <si>
    <t>101/14.11.2014</t>
  </si>
  <si>
    <t>Án phí DSSTGN 1.900.000đ</t>
  </si>
  <si>
    <t>23/28.9.2017</t>
  </si>
  <si>
    <t>43/THA ngày 16/7/1999</t>
  </si>
  <si>
    <t>73/HSST ngày 18/11/1998 của TAND tỉnh Hà Giang và  Bản án số 430/HSPT ngày 24/3/1999 của TAND Tối cao</t>
  </si>
  <si>
    <t>Vũ Mạnh Thắng</t>
  </si>
  <si>
    <t>Nguyễn Thị Thoa</t>
  </si>
  <si>
    <t>Phạm Ngọc Chiến</t>
  </si>
  <si>
    <t>thôn Quyết Tiến- TT. Vĩnh Tuy- Bắc Quang- HG</t>
  </si>
  <si>
    <t>112/HSST ngày 28/11/2005 của TAND tỉnh Tuyên Quang</t>
  </si>
  <si>
    <t>37/QĐ-THA 10/03/2006</t>
  </si>
  <si>
    <t>33/QĐ-CCTHADS 08/7/2015</t>
  </si>
  <si>
    <t>thôn Tân Lập- TT. Vĩnh Tuy- Bắc Quang- HG</t>
  </si>
  <si>
    <t>Mua Thị Xia</t>
  </si>
  <si>
    <t>BA: 465/2007/HSPT ngày 01/6/2007 của TAND tối cao</t>
  </si>
  <si>
    <t>208/THA ngày 10/7/2007</t>
  </si>
  <si>
    <t>Tổ 2, phường Trần Phú, thành phố Hà Giang, tỉnh Hà Giang</t>
  </si>
  <si>
    <t>06/THA ngày 17/01/2000</t>
  </si>
  <si>
    <t>BA số: 72 /HSST ngày 17/01/1999 của TAND tỉnh Hà Giang</t>
  </si>
  <si>
    <t>Phan Đức Toàn</t>
  </si>
  <si>
    <t>10/HSPT- 16.11.2012</t>
  </si>
  <si>
    <t>38/15/9/2000</t>
  </si>
  <si>
    <t>57/QĐ-CCTHADS 19/9/2016</t>
  </si>
  <si>
    <t>Mai Văn Cường</t>
  </si>
  <si>
    <t>Tổ 3, thôn Phố Cáo- xã Đồng Yên- huyện Bắc Quang- tỉnh Hà Giang</t>
  </si>
  <si>
    <t>BA:04/2016/HSST ngày 29/3/2016 của TAND  huyện Lục Yên, tỉnh Yên Bái</t>
  </si>
  <si>
    <t>Tổ 1, p. Nguyễn Trãi, tp Hà Giang</t>
  </si>
  <si>
    <t>QĐ: 02/QĐST-DSTC ngày 20/3/2014 của TAND Thành phố Hà Giang, tỉnh Hà Giang</t>
  </si>
  <si>
    <t>427/QĐ-CCTHA ngày 25/7/2014</t>
  </si>
  <si>
    <t>Số: 09/2017/HSST ngày 24/01/2017 của TAND huyện Bắc Quang</t>
  </si>
  <si>
    <t>05/QĐ-CCTHADS 02/12/2016</t>
  </si>
  <si>
    <t>Bồi thường Công dân: 12.000.000đ</t>
  </si>
  <si>
    <t>08/QĐ-CCTHADS  12/4/2017</t>
  </si>
  <si>
    <t>Nguyễn Thị Ngọc</t>
  </si>
  <si>
    <t>khu Vinh Quang- xã Tân Quang- Bắc Quang- HG</t>
  </si>
  <si>
    <t xml:space="preserve">2021/2000/HSPT ngày 26/9/2000 của TAND tỉnh Hà Giang </t>
  </si>
  <si>
    <t>04/QĐ-CCTHA 13/02/2001</t>
  </si>
  <si>
    <t>Phạt: 5,000,000đ</t>
  </si>
  <si>
    <t>43/QĐ-CCTHADS 08/7/2015</t>
  </si>
  <si>
    <t xml:space="preserve">42/2011/HSST ngày 01/11/2011 của TAND tỉnh Tuyên Quang </t>
  </si>
  <si>
    <t>131/QĐ-CCTHA 16/4/2012</t>
  </si>
  <si>
    <t xml:space="preserve">Án phí: 200.000đ; Phạt: 10,000,000đ </t>
  </si>
  <si>
    <t>45/QĐ-CCTHADS 08/7/2015</t>
  </si>
  <si>
    <t>Nguyễn Thị Mỵ</t>
  </si>
  <si>
    <t>Án phí: 200.000đ; Phạt: 20,000,000đ</t>
  </si>
  <si>
    <t>46/QĐ-CCTHADS 08/7/2015</t>
  </si>
  <si>
    <t>Cổ Say Cắt</t>
  </si>
  <si>
    <t>QĐ:103/2015/QĐST-HNGĐ 12/11/2015 TABQ</t>
  </si>
  <si>
    <t>16/QĐ-CCTHA 26/01/2016</t>
  </si>
  <si>
    <t>Tổ 1, phường Nguyễn Trãi, thành phố Hà Giang, tỉnh Hà Giang</t>
  </si>
  <si>
    <t>04/02.8.2017</t>
  </si>
  <si>
    <t>Nông Văn Thắng</t>
  </si>
  <si>
    <t>33/2011/HSST ngày 23/12/2011 của TAND huyện Vị Xuyên, Hà Giang</t>
  </si>
  <si>
    <t>72/QĐ-CCTHADS ngày 06/3/2012</t>
  </si>
  <si>
    <t>69/QĐ-CCTHADS ngày 01/7/2015</t>
  </si>
  <si>
    <t>Hoàng Văn Niệm</t>
  </si>
  <si>
    <t>Thôn Nà Diềm, xã Linh Hồ, huyện Vị Xuyên, tỉnh Hà Giang</t>
  </si>
  <si>
    <t>25/2013/HSST ngày 30/9/2013 của TAND huyện Vị Xuyên, Hà Giang</t>
  </si>
  <si>
    <t>40/QĐ-CCTHADS ngày 05/11/2013</t>
  </si>
  <si>
    <t>33/QĐ-CCTHA ngày 15/12/2015</t>
  </si>
  <si>
    <t>Trả tiền gốc: 50.000.000đ</t>
  </si>
  <si>
    <t>BA: 14/2017/HSST ngày 25/5/2017 của TAND huyện Bắc Mê tỉnh Hà Giang</t>
  </si>
  <si>
    <t>97/QĐ-CCTHA ngày 25/7/2017</t>
  </si>
  <si>
    <t>Án phí HSST 200.000đ</t>
  </si>
  <si>
    <t>03/QĐ-CCTHA ngày 23/8/2017</t>
  </si>
  <si>
    <t>Lý Văn Dôn</t>
  </si>
  <si>
    <t>Thôn Nà Nôm xã Đường Âm huyện Bắc Mê tỉnh Hà Giang</t>
  </si>
  <si>
    <t>BA: 20/2016/HSST ngày 14/12/2016 của TAND huyện Bắc Mê tỉnh Hà Giang</t>
  </si>
  <si>
    <t>Củng Chẩy Tuyến</t>
  </si>
  <si>
    <t>Tổ 6 TT Việt Quang, Bắc Quang , Hà Giang</t>
  </si>
  <si>
    <t>08/QĐ-CCTHADS 15/3/2018</t>
  </si>
  <si>
    <t>BTCD: 152,000,000</t>
  </si>
  <si>
    <t>06/QĐ-CCTHADS ngày 27/4/2018</t>
  </si>
  <si>
    <t>09/QĐ-CCTHADS 15/3/2018</t>
  </si>
  <si>
    <t>CDNCNN: 10,100,000đ</t>
  </si>
  <si>
    <t>07/QĐ-CCTHADS ngày 27/4/2018</t>
  </si>
  <si>
    <t>Thôn Ngọc Quang, xã Ngọc Linh, huyện Vị Xuyên, tỉnh Hà Giang</t>
  </si>
  <si>
    <t>30/QĐ-CTHADS ngày 12/8/2015</t>
  </si>
  <si>
    <t>Vàng Mí Tính</t>
  </si>
  <si>
    <t>Suối Dìn Chải, Phú Linh, Vân Nam, Trung Quốc</t>
  </si>
  <si>
    <t>25/QĐ-CCTHADS 19/01/2017</t>
  </si>
  <si>
    <t>01/QĐ-CCTHADS 23/02/2017</t>
  </si>
  <si>
    <t>Lý Thị Hiền</t>
  </si>
  <si>
    <t>Tổ 15, phường Nguyễn Trãi, TPHG</t>
  </si>
  <si>
    <t>17/2016/QĐST-DSTC ngày 09/11/2016 Của TAND thành phố HG</t>
  </si>
  <si>
    <t>93/01.12,2016</t>
  </si>
  <si>
    <t>Án phí DSST 3.700.000đ</t>
  </si>
  <si>
    <t>15/14.9.2017</t>
  </si>
  <si>
    <t>Nguyễn Đức Toàn</t>
  </si>
  <si>
    <t>23/QĐ-THADS ngày 31/5/2016</t>
  </si>
  <si>
    <t>Bồi thường công dân: 20.000.000đ</t>
  </si>
  <si>
    <t>37/QĐ-CCTHADS ngày 28/6/2016</t>
  </si>
  <si>
    <t>Hoàng Thị Doán</t>
  </si>
  <si>
    <t>Thôn Thia Trường- xã Vô Điếm- huyện Bắc Quang- tỉnh Hà giang</t>
  </si>
  <si>
    <t>BA số: 65/2015/HSST ngày 22/10/2015 của Tòa án nhân dân tỉnh Hà Giang; Quyết định đình chỉ xét xử phúc thẩm số: 116/2016/HSPT-QĐ ngày 28/3/2016 của Tòa án nhân dân Tối cao tại Hà Nội</t>
  </si>
  <si>
    <t>25/QĐ-THADS ngày 03/6/2016</t>
  </si>
  <si>
    <t>Bồi thường công dân: 133.500.000đ</t>
  </si>
  <si>
    <t>45/QĐ-CCTHADS ngày 05/8/2016</t>
  </si>
  <si>
    <t>Phạm Khánh Toàn</t>
  </si>
  <si>
    <t>Thôn Tân Long- TT Vính Tuy Bắc Quang- Hà Giang</t>
  </si>
  <si>
    <t>Bản án số 49/HSST ngày 12/8/2014</t>
  </si>
  <si>
    <t>Loại nghĩa vụ thi hành án</t>
  </si>
  <si>
    <t>Lý do chưa thi hành</t>
  </si>
  <si>
    <t>Đào Tỉnh Phát (tên gọi khác: Thào Chìn Phò -Phùa)</t>
  </si>
  <si>
    <t>Bùi Hoàng Hải</t>
  </si>
  <si>
    <t>APDSST-GN 12.750.000</t>
  </si>
  <si>
    <t xml:space="preserve"> Án phí DSGN 21.200.000đ </t>
  </si>
  <si>
    <t xml:space="preserve"> Án phí DSGN 28.271.000đ </t>
  </si>
  <si>
    <t xml:space="preserve"> APHSST 200.000đ; APDSGN 40.500.000đ </t>
  </si>
  <si>
    <t xml:space="preserve"> Án phí DSGN: 112.075.000đ </t>
  </si>
  <si>
    <t>216-12/08/2014</t>
  </si>
  <si>
    <t>15-28/10/2014</t>
  </si>
  <si>
    <t>22-06/11/2015</t>
  </si>
  <si>
    <t>24-06/11/2014</t>
  </si>
  <si>
    <t>83-08/01/2015</t>
  </si>
  <si>
    <t>277-06.9.2016</t>
  </si>
  <si>
    <t>53-24.10.2016</t>
  </si>
  <si>
    <t>Vũ Thị Yến</t>
  </si>
  <si>
    <t>08/HSPT - 20/7/2016</t>
  </si>
  <si>
    <t>263-8/11/2016</t>
  </si>
  <si>
    <t>Công ty CP ô tô Giải Phóng</t>
  </si>
  <si>
    <t>Khu KTCK Thanh Thủy</t>
  </si>
  <si>
    <t>42/KDTM-PT - 3/6/2014</t>
  </si>
  <si>
    <t>66-12/12/2014</t>
  </si>
  <si>
    <t>án phí KDTM 75.261.000</t>
  </si>
  <si>
    <t>Đặng Văn Mòng</t>
  </si>
  <si>
    <t>Thôn Nặm tà, xã Thanh Đức</t>
  </si>
  <si>
    <t>10/HSST- 4/8/2014</t>
  </si>
  <si>
    <t>194-10/5/2017</t>
  </si>
  <si>
    <t>Bồi thường 8.000.000</t>
  </si>
  <si>
    <t>Ngô Ngọc Quang</t>
  </si>
  <si>
    <t>Tổ 12,TT Vị Xuyên</t>
  </si>
  <si>
    <t>01/DSST- 6/10/2016</t>
  </si>
  <si>
    <t>25-10/12/2016</t>
  </si>
  <si>
    <t>Mai Đức Huy</t>
  </si>
  <si>
    <t>Thôn Muộng, xã Liên Hiệp, huyện Bắc Quang, tỉnh Hà Giang</t>
  </si>
  <si>
    <t>Bản án số 08/2016/HNGĐ-ST ngày 16/6/2016 của Tòa án ND huyện Bắc Quang</t>
  </si>
  <si>
    <t>01/QĐ-CCTHADS ngày 10/10/2016</t>
  </si>
  <si>
    <t>20/QĐ-CCTHADS 10/8/2017</t>
  </si>
  <si>
    <t>Công ty TNHH Phả Lại</t>
  </si>
  <si>
    <t>Tô Văn Nguyên</t>
  </si>
  <si>
    <t>Thôn Toòng, xã Ngọc Minh, huyện Vị Xuyên, tỉnh Hà Giang</t>
  </si>
  <si>
    <t>20/2013/HSST ngày 29/3/2005 của TAND tỉnh Hà Giang</t>
  </si>
  <si>
    <t>200/QĐ-CCTHA ngày 08/8/2013</t>
  </si>
  <si>
    <t>06/QĐ-CCTHADS ngày 19/4/2016</t>
  </si>
  <si>
    <t>4. CHI CỤC THADS HUYỆN XÍN MẦN</t>
  </si>
  <si>
    <t>5. CHI CỤC THADS HUYỆN BẮC QUANG</t>
  </si>
  <si>
    <t>6. CHI CỤC THADS HUYỆN MÈO VẠC</t>
  </si>
  <si>
    <t>7. CHI CỤC THADS HUYỆN YÊN MINH</t>
  </si>
  <si>
    <t>8.CHI CỤC THADS THÀNH PHỐ HÀ GIANG</t>
  </si>
  <si>
    <t>BA: 04/2013/HSST ngày 04/6/2013 của TAND huyện Yên Minh tỉnh Hà Giang</t>
  </si>
  <si>
    <t>44/QĐ-CCTHA ngày 18/7/2013</t>
  </si>
  <si>
    <t>Án phí HSST 200.000đ, Phạt sung quỹ 7.000.000đ</t>
  </si>
  <si>
    <t>10/QĐ-CCTHA ngày 10/8/2015</t>
  </si>
  <si>
    <t>Giàng A Thái</t>
  </si>
  <si>
    <t>Mua Mí Già</t>
  </si>
  <si>
    <t>BA: 19/2016/HSST ngày 14/12/2016 của TAND huyện Bắc Mê tỉnh Hà Giang</t>
  </si>
  <si>
    <t>70/QĐ-CCTHA ngày 10/5/2017</t>
  </si>
  <si>
    <t>Án phí HSST: 200.000đ, Án phí DSSTGN 825.000đ</t>
  </si>
  <si>
    <t>02/QĐ-CCTHA ngày 19/6/2017</t>
  </si>
  <si>
    <t>Nguyễn Thị Mỹ Tân</t>
  </si>
  <si>
    <t>13/2017/HSST/ 13/12/2017 và thông báo số 01/2018/TB-TA ngày 10/01/2018 TAND huyện Mèo Vạc, tỉnh Hà Giang</t>
  </si>
  <si>
    <t>39/QĐ-CCTHADS 22/01/2018</t>
  </si>
  <si>
    <t>Truy thu SQNN 136.080.000đ</t>
  </si>
  <si>
    <t>02/QĐ-CCTHADS 23/3/2018</t>
  </si>
  <si>
    <t>Giàng Mí Mình</t>
  </si>
  <si>
    <t>14/2016/HSST 12/4/2016 TAND tỉnh Hà Giang</t>
  </si>
  <si>
    <t>04/QĐ-CCTHA 10/10/2017</t>
  </si>
  <si>
    <t>01/QĐ-CCTHADS 16/11/2017</t>
  </si>
  <si>
    <t>79/HSST ngày 02/12/2014 của TAND tỉnh Hà Giang</t>
  </si>
  <si>
    <t>28/QĐ-CCTHA 20/01/2015</t>
  </si>
  <si>
    <t>Án phí DSGN: 887.000đ</t>
  </si>
  <si>
    <t>Truy thu SQNN: 20.000.000</t>
  </si>
  <si>
    <t>10/QĐ - CCTHA ngày 25.11.2016</t>
  </si>
  <si>
    <t>Nguyễn Đức Quyền</t>
  </si>
  <si>
    <t>Tổ 03, TT.Vị Xuyên</t>
  </si>
  <si>
    <t>03/2014/DSST - 25/9/2014</t>
  </si>
  <si>
    <t>25/QĐ-CCTHADS ngày -11/3/2016</t>
  </si>
  <si>
    <t xml:space="preserve">11/2012/HSST ngày 30/11/2012 của TAND H. Quang Bình- Hà Giang </t>
  </si>
  <si>
    <t>18/QĐ-CCTHA ngày 27/01/2016</t>
  </si>
  <si>
    <t>Bồi thường công dân: 65.000.000đ</t>
  </si>
  <si>
    <t>21/QĐ-CCTHADS ngày -02/3/2016</t>
  </si>
  <si>
    <t>Tổ 5- TT.Việt Quang- Bắc Quang-HG</t>
  </si>
  <si>
    <t>07/2014/QĐST-DS ngày 11/7/2014 của TAND H.Bắc Quang- Hà Giang</t>
  </si>
  <si>
    <t>02/QĐ-CCTHA ngày 09/10/2015</t>
  </si>
  <si>
    <t>Thanh toán cho công dân: 800.000.000đ</t>
  </si>
  <si>
    <t>15/QĐ-CCTHADS ngày 15/01/2016</t>
  </si>
  <si>
    <t>08/QĐ-CCTHA ngày 28/12/2015</t>
  </si>
  <si>
    <t>16/QĐ-CCTHADS ngày 15/01/2016</t>
  </si>
  <si>
    <t>Lê Văn Chiến</t>
  </si>
  <si>
    <t>Thôn Minh Thành- TT.Việt Quang- Bắc Quang-HG</t>
  </si>
  <si>
    <t>19/27.07.2015</t>
  </si>
  <si>
    <t>04/27.7.2015</t>
  </si>
  <si>
    <t>09/26/7/2015</t>
  </si>
  <si>
    <t>18/27.7.2015</t>
  </si>
  <si>
    <t>14/28/7/2015</t>
  </si>
  <si>
    <t>07/27.7.2015</t>
  </si>
  <si>
    <t>08/27.7.2015</t>
  </si>
  <si>
    <t>APDSGN: 3.191.000</t>
  </si>
  <si>
    <t>10/27.7.2015</t>
  </si>
  <si>
    <t>03/28.11.2015</t>
  </si>
  <si>
    <t>11/27.7.2015</t>
  </si>
  <si>
    <t>01a/13/11/2015</t>
  </si>
  <si>
    <t>40/27.9.2016</t>
  </si>
  <si>
    <t>23/05.5.2017</t>
  </si>
  <si>
    <t>61/28.7.2015</t>
  </si>
  <si>
    <t>62/28/7/2015</t>
  </si>
  <si>
    <t>15-10/6/2017</t>
  </si>
  <si>
    <t>18-10/7/2017</t>
  </si>
  <si>
    <t>24-8/9/2017</t>
  </si>
  <si>
    <t>21-10/8/2017</t>
  </si>
  <si>
    <t>Nguyễn Văn Tuần</t>
  </si>
  <si>
    <t>Cường Thịnh, Phương Tiến</t>
  </si>
  <si>
    <t>05/2017/PTDS</t>
  </si>
  <si>
    <t>124-02/01/2018</t>
  </si>
  <si>
    <t>05-09/3/2018</t>
  </si>
  <si>
    <t>125-02/01/2018</t>
  </si>
  <si>
    <t>Trả nợ: 207.304.300</t>
  </si>
  <si>
    <t>06-09/3/2018</t>
  </si>
  <si>
    <t>Nông Văn Công</t>
  </si>
  <si>
    <t>Thôn Diếc, xã Bạch Ngọc, Vị Xuyên, Hà Giang</t>
  </si>
  <si>
    <t>142/2014/HSST ngày 29/9/2014 của TAND huyện Sông Mã, tỉnh Lai Châu</t>
  </si>
  <si>
    <t>194/QĐ-CCTHADS ngày 11/5/2015</t>
  </si>
  <si>
    <t>65/QĐ-CCTHADS ngày 01/7/2015</t>
  </si>
  <si>
    <t>Nguyễn Hoàng Kỳ Anh</t>
  </si>
  <si>
    <t>235/2014/HSST ngày 16/11/2014 của TAND Quận Hoàn Kiếm, TP Hà Nội</t>
  </si>
  <si>
    <t>136/QĐ-CCTHADS ngày 03/03/2015</t>
  </si>
  <si>
    <t>AP HSST: 200.000, Truy nộp 8.000.000</t>
  </si>
  <si>
    <t>16.11.2017</t>
  </si>
  <si>
    <t>Tổ 3, p. Minh Khai, tp Hà Giang</t>
  </si>
  <si>
    <t>Nguyễn Thị Thúy Nga</t>
  </si>
  <si>
    <t>Tổ 2, p. Trần Phú, tp Hà Giang</t>
  </si>
  <si>
    <t>48/QĐ-CCTHA 22/7/2015</t>
  </si>
  <si>
    <t>PHỤ LỤC VII</t>
  </si>
  <si>
    <t>Cấp dưỡng NC: 2.400.000đ</t>
  </si>
  <si>
    <t>56/QĐ-CCTHADS 19/9/2016</t>
  </si>
  <si>
    <t>Nguyễn Văn Nhẫn</t>
  </si>
  <si>
    <t>Thôn Tân Lâm- xã Tân Quang-BQ-HG</t>
  </si>
  <si>
    <t>15/HSST ngày 09/4/2015 của TAND tỉnh Hà Giang</t>
  </si>
  <si>
    <t>07/QĐ-CCTHA 14/10/2015</t>
  </si>
  <si>
    <t>Bồi thường công dân: 40.000.000đ và lãi suất</t>
  </si>
  <si>
    <t>46/QĐ-CCTHADS 08/8/2016</t>
  </si>
  <si>
    <t>16/QĐ-CCTHA 25/12/2015</t>
  </si>
  <si>
    <t>Bồi thường công dân: 80.000.000đ và lãi suất</t>
  </si>
  <si>
    <t>47/QĐ-CCTHADS 08/8/2016</t>
  </si>
  <si>
    <t>20/QĐ-CCTHA 16/4/2016</t>
  </si>
  <si>
    <t>Bồi thường công dân: 57.000.000đ và lãi suất</t>
  </si>
  <si>
    <t>48/QĐ-CCTHADS 08/8/2016</t>
  </si>
  <si>
    <t>Hà Thị Hương</t>
  </si>
  <si>
    <t>Thôn Bản Cưởm, xã Tân Thành, huyện Bắc Quang, Tỉnh Hà Giang</t>
  </si>
  <si>
    <t>Hoàng Ngọc Hùng</t>
  </si>
  <si>
    <t>Tổ 2, thị trấn Đồng Văn</t>
  </si>
  <si>
    <t>27/2016/HSST ngày 25/8/2016 của TAND tỉnh Tuyên Quang</t>
  </si>
  <si>
    <t>26/14.11.2016</t>
  </si>
  <si>
    <t>Phạt XQNN: 3.000.000đ</t>
  </si>
  <si>
    <t>22/HSST ngày 12/9/2012 của TAND TP. Hà Giang- Hà Giang</t>
  </si>
  <si>
    <t>15/QĐ-CCTHA 24/10/2012</t>
  </si>
  <si>
    <t>Án phí HSST, DSCGN: 4.379.000đ</t>
  </si>
  <si>
    <t>8/QĐ-CCTHADS 08/7/2015</t>
  </si>
  <si>
    <t>Lê Thị Ngọc Anh</t>
  </si>
  <si>
    <t>Nơi ĐKHKTT: Thôn Pắc Há, xã Quang Minh, huyện Bắc Quang, tỉnh Hà Giang</t>
  </si>
  <si>
    <t>BA: 06/2016/DSST ngày 23/9/2016 của Tòa án nhân dân huyện Bắc Quang, tỉnh Hà Giang;</t>
  </si>
  <si>
    <t>11/QĐ-CCTHADS 03/11/2016</t>
  </si>
  <si>
    <t>Án phí DSCGN: 18.300.000đ</t>
  </si>
  <si>
    <t>02/QĐ-CCTHADS ngày 29/11/2016</t>
  </si>
  <si>
    <t>Bản án số 06/2017/HSST ngày 18/01/2017 của Tòa án nhân dân huyện Bắc Quang</t>
  </si>
  <si>
    <t>Mai Văn Điệp</t>
  </si>
  <si>
    <t>Thôn Pắc Há, xã Quang Minh, huyện Bắc Quang, tỉnh Hà Giang</t>
  </si>
  <si>
    <t xml:space="preserve">Bản án số: 18/2017/HSST ngày 04/5/2017 của Tòa án nhân dân huyện Bắc Quang; </t>
  </si>
  <si>
    <t>112/QĐ-CCTHADS ngày 12/6/2017</t>
  </si>
  <si>
    <t>Phạt sung quỹ nhà nước: 5.500.000đ và lãi suất</t>
  </si>
  <si>
    <t>16/QĐ-CCTHADS ngày 24/7/2017</t>
  </si>
  <si>
    <t>Sằm Văn Toán</t>
  </si>
  <si>
    <t>Thôn Linh, xã Bằng Hành, huyện bắc Quang, tỉnh Hà Giang</t>
  </si>
  <si>
    <t>46/QĐ-CCTHADS 02/3/2017</t>
  </si>
  <si>
    <t>Phạt SQNN: 3.000.000đ và lãi suất</t>
  </si>
  <si>
    <t>17/QĐ-CCTHADS 31/7/2017</t>
  </si>
  <si>
    <t>Mai Trọng Tin</t>
  </si>
  <si>
    <t>52/QĐ-CCTHADS 02/3/2017</t>
  </si>
  <si>
    <t>Phạt SQNN: 4.000.000đ và lãi suất</t>
  </si>
  <si>
    <t>18/QĐ-CCTHADS 31/7/2017</t>
  </si>
  <si>
    <t>Nguyễn Văn Trường</t>
  </si>
  <si>
    <t>Thôn Thượng Mỹ- xã Việt Vinh- Bắc Quang-HG</t>
  </si>
  <si>
    <t>28/HSST ngày 16/11/1998 của TAND H.Võ Nhai- Thái Nguyên</t>
  </si>
  <si>
    <t>21/THA ngày 13/8/2002</t>
  </si>
  <si>
    <t>09/QĐ-CCTHADS ngày 07/7/2015</t>
  </si>
  <si>
    <t>Dương Thị Phượng Cùng đồng bọn</t>
  </si>
  <si>
    <t>Tổ 7, TT.Việt lâm, VX, HG</t>
  </si>
  <si>
    <t>09/2009/HSST ngày 26/05/2009 của TAND huyện Vị Xuyên, tỉnh Hà Giang</t>
  </si>
  <si>
    <t>145/QĐ-THA ngày 07/7/2009</t>
  </si>
  <si>
    <t>86/QĐ-CCTHA ngày 01/7/2015</t>
  </si>
  <si>
    <t>Thôn Minh Thành, xã Trung Thành, huyện Vị Xuyên</t>
  </si>
  <si>
    <t>111/QĐ - CCTHA ngày 27.7.2015</t>
  </si>
  <si>
    <t>AP  5.200.000</t>
  </si>
  <si>
    <t>Phạt SQNN: 7.000.000</t>
  </si>
  <si>
    <t>Phạt SQNN: 8.000.000</t>
  </si>
  <si>
    <t>Phạt: 15.000.000</t>
  </si>
  <si>
    <t>Lù Văn Xanh</t>
  </si>
  <si>
    <t>thôn Cốc Héc, xã Trunbg Thành, huyện Vị Xuyên</t>
  </si>
  <si>
    <t>196/2016/HSPT ngày 25.11.2015 của TAND cấp cao</t>
  </si>
  <si>
    <t>112/QĐ - CCTHA ngày 02.2.2016</t>
  </si>
  <si>
    <t>06/QĐ - CCTHA ngày 12.05.2016</t>
  </si>
  <si>
    <t>Hoàng Văn Nhất</t>
  </si>
  <si>
    <t>09/2016/HSST ngày 26/04/2016 của TAND huyện Vị Xuyên, tỉnh Hà Giang</t>
  </si>
  <si>
    <t>216/QĐ - CCTHA ngày 17.06.2016</t>
  </si>
  <si>
    <t>23/QĐ - CCTHA ngày 10.08.2016</t>
  </si>
  <si>
    <t>Đặng Văn Pảng</t>
  </si>
  <si>
    <t>thôn Cuôm, xã trung Thành, Vị Xuyên, Hà Giang</t>
  </si>
  <si>
    <t>19/2017/HSST ngày 19.09.2017 của TAND huyện Vị Xuyên, tỉnh Hà Giang</t>
  </si>
  <si>
    <t>43/QĐ - CCTHA ngày 26.10.2017</t>
  </si>
  <si>
    <t>08.03.2018</t>
  </si>
  <si>
    <t>02/QĐ - CCTHA ngày 09.03.2018</t>
  </si>
  <si>
    <t>Lưu Văn hồng</t>
  </si>
  <si>
    <t>thôn Pậu, xã Ngọc Minh, Vị Xuyên, Hà Giang</t>
  </si>
  <si>
    <t>02/2017/QĐST - HNGĐ ngày 15.08.2017 của TAND huyện Vị Xuyên, tinh Hà giang</t>
  </si>
  <si>
    <t>100/QĐ - CCTHA ngày 01.12.2017</t>
  </si>
  <si>
    <t>Trả nợ: 10.000.000</t>
  </si>
  <si>
    <t>03/QĐ - CCTHA ngày 09.03.2018</t>
  </si>
  <si>
    <t>Lục Văn hoàng</t>
  </si>
  <si>
    <t>Bản tát, Linh Hồ, Vị Xuyên, Hà giang</t>
  </si>
  <si>
    <t>49/HSST/2016 ngày 21.09.2016 của TAND tỉnh Hà Giang</t>
  </si>
  <si>
    <t>155/QĐ - CCTHA ngày 18.01.2018</t>
  </si>
  <si>
    <t>Bồi thường : 70.000.000</t>
  </si>
  <si>
    <t>04/QĐ - CCTHA ngày 09.03.2018</t>
  </si>
  <si>
    <t>68/QĐ-CCTHADS ngày 01/7/2015</t>
  </si>
  <si>
    <t>Tát Hạ, Linh Hồ, VX, HG</t>
  </si>
  <si>
    <t>Phạt :33.300.000</t>
  </si>
  <si>
    <t>06.11.2017</t>
  </si>
  <si>
    <t>Ban Thị Cát Cùng đồng bọn</t>
  </si>
  <si>
    <t>29.01.2018</t>
  </si>
  <si>
    <t>71/CCTHADS ngà 01/7/2015</t>
  </si>
  <si>
    <t>05.11.2017</t>
  </si>
  <si>
    <t>20.09.2017</t>
  </si>
  <si>
    <t>AP  2.450.000</t>
  </si>
  <si>
    <t>22.09.2017</t>
  </si>
  <si>
    <t xml:space="preserve">(Ban hành kèm theo Thông tư số 01/2016/TT-BTP ngày 01 tháng 02 năm 2016 của Bộ Tư pháp )
</t>
  </si>
  <si>
    <t>116/QĐ-CCTHA 15/9/2015</t>
  </si>
  <si>
    <t>Lầu Sính Giàng</t>
  </si>
  <si>
    <t>176/QĐ-THA ngày 08/6/2012</t>
  </si>
  <si>
    <t xml:space="preserve"> Truy thu SQNN: 20.350.000đ </t>
  </si>
  <si>
    <t>10/QĐ-CCTHADS ngày 07/7/2015</t>
  </si>
  <si>
    <t>Đặng Văn Thanh</t>
  </si>
  <si>
    <t>29/2013/HSST ngày 14/6/2013 của TAND H.Bắc Quang- Hà Giang</t>
  </si>
  <si>
    <t>225/QĐ-THA ngày 24/7/2013</t>
  </si>
  <si>
    <t>Phạt: 8.170.000đ</t>
  </si>
  <si>
    <t>xã Tân Quang- Bắc Quang- HG</t>
  </si>
  <si>
    <t xml:space="preserve">01/1999/HSST ngày 15/01/1999của TAND tỉnh Hà Giang </t>
  </si>
  <si>
    <t>33/QĐ-CCTHA 01/8/1999</t>
  </si>
  <si>
    <t>Phạt: 15,117,900đ</t>
  </si>
  <si>
    <t>47/QĐ-CCTHADS 08/7/2015</t>
  </si>
  <si>
    <t>Nguyễn Thế Đạt</t>
  </si>
  <si>
    <t>thôn Tân Lâm- xã Tân Quang- Bắc Quang- HG</t>
  </si>
  <si>
    <t xml:space="preserve">19/2006/HSST ngày 07/7/2006 của TAND thị xã Hà Giang </t>
  </si>
  <si>
    <t>02/QĐ-CCTHA 03/10/2006</t>
  </si>
  <si>
    <t>AP+ Truy thu: 6,844,500đ</t>
  </si>
  <si>
    <t>18/QĐ-CCTHADS 08/7/2015</t>
  </si>
  <si>
    <t>Nguyễn Hùng Cường</t>
  </si>
  <si>
    <t>thôn Tân Lam- xã Tân Quang- Bắc Quang- HG</t>
  </si>
  <si>
    <t xml:space="preserve">574/2013/HSPT ngày 24/9/2013 của TAND Tối Cao </t>
  </si>
  <si>
    <t>27/QĐ-CCTHA 19/11/2013</t>
  </si>
  <si>
    <t>APHSST+HSPT+DSGN: 5,100,000đ</t>
  </si>
  <si>
    <t>44/QĐ-CCTHADS 08/7/2015</t>
  </si>
  <si>
    <t>Vi Thị Kim</t>
  </si>
  <si>
    <t>xã Hùng An- Bắc Quang- HG</t>
  </si>
  <si>
    <t xml:space="preserve">09/2003/PTLH ngày 11/6/2003 của TAND tỉnh Hà Giang </t>
  </si>
  <si>
    <t>74/QĐ-CCTHA 08/7/2003</t>
  </si>
  <si>
    <t>AP: 995,000đ</t>
  </si>
  <si>
    <t>25/QĐ-CCTHADS 08/7/2015</t>
  </si>
  <si>
    <t>Trần Văn Long</t>
  </si>
  <si>
    <t>Thôn Chang- Đồng Tâm- Bắc Quang- HG</t>
  </si>
  <si>
    <t>81/QĐ-CCTHA ngày 01/7/2015</t>
  </si>
  <si>
    <t>Thào Văn Sình</t>
  </si>
  <si>
    <t>05/15.8.2017</t>
  </si>
  <si>
    <t>Phan Ngọc Dũng</t>
  </si>
  <si>
    <t>Lê Đức Thi</t>
  </si>
  <si>
    <t>Tổ 12, phường Nguyễn Trãi, TPHG</t>
  </si>
  <si>
    <t>05/2016/QĐST-DSTC ngày 21/4/2016 của TAND thành phố Hà Giang</t>
  </si>
  <si>
    <t>276/05.5.2016</t>
  </si>
  <si>
    <t>Án phí DSST 5.000.000đ</t>
  </si>
  <si>
    <t>14/14.9.2017</t>
  </si>
  <si>
    <t>Nguyễn Thị Hải</t>
  </si>
  <si>
    <t>Tổ 5, phường Minh Khai, TPHG</t>
  </si>
  <si>
    <t>BTCD: 69.000.000đ</t>
  </si>
  <si>
    <t>Chè Văn Dùng</t>
  </si>
  <si>
    <t>Thị trấn Phó Bảng- Đồng Văn</t>
  </si>
  <si>
    <t>611/2007/HSPT ngày 23.4.2004 của TAND Tối cao</t>
  </si>
  <si>
    <t>80/QĐ-THA ngày 20.12.2004</t>
  </si>
  <si>
    <t>Khoản lãi xuất chậm thi hành</t>
  </si>
  <si>
    <t>11/18/8/2015</t>
  </si>
  <si>
    <t>33/QĐ-CTHADS ngày 12/8/2015</t>
  </si>
  <si>
    <t>01/QĐ-THA ngày 03/10/2012</t>
  </si>
  <si>
    <t>BA số: 01/2009/KDTM-ST ngày 17/9/2009 của TAND tỉnh Hà Giang; BA số 131/2010/KDTM-PT ngày 12/8/2010 của TAND Tối cao</t>
  </si>
  <si>
    <t>Hán Thiệu Dũng</t>
  </si>
  <si>
    <t>Ngài Thầu, Mao Bình, Đô Long, Mã Quan, Vân Nam, Trung Quốc</t>
  </si>
  <si>
    <t xml:space="preserve"> Trả nợ vay 1.176.537.000đ </t>
  </si>
  <si>
    <t xml:space="preserve">100/HSST ngày 03/12/1997 của TAND tỉnh Tuyên Quang </t>
  </si>
  <si>
    <t>29/QĐ-THA 19/6/1998</t>
  </si>
  <si>
    <t>Phạt SQNN: 35.000.000đ và lãi suất</t>
  </si>
  <si>
    <t>37/QĐ-CCTHADS 08/7/2015</t>
  </si>
  <si>
    <t>Nguyễn Thị Phượng</t>
  </si>
  <si>
    <t>60/HSST ngày 24/9/1998 của TAND tỉnh Hà Giang</t>
  </si>
  <si>
    <t>21/QĐ-THA 23/6/1999</t>
  </si>
  <si>
    <t>9. CHI CỤC THADS HUYỆN BẮC MÊ</t>
  </si>
  <si>
    <t>Tiền phạt 28.200.000đ</t>
  </si>
  <si>
    <t>21/22.9.2017</t>
  </si>
  <si>
    <t>Nguyễn Thị Hồng Hương</t>
  </si>
  <si>
    <t>SN 7, đường Lê Hoàn, ngõ khách sạn Linh Hương, tổ 2, Nguyễn Trãi, TPHG</t>
  </si>
  <si>
    <t>20/2014/QĐST-DSTC ngày 23/10/2014 của TAND thành phố HG</t>
  </si>
  <si>
    <t>Đặng Văn Pản</t>
  </si>
  <si>
    <t>20/2000/HSST 09/3/2000 TAND tỉnh Hà Giang</t>
  </si>
  <si>
    <t>11/QĐ-CCTHA 10/7/2000</t>
  </si>
  <si>
    <t>Công ty TNHH Mậu Nhân</t>
  </si>
  <si>
    <t>Tổ 14 p. Nguyễn Trãi, tp Hà Giang, tỉnh Hà Giang</t>
  </si>
  <si>
    <t>20/QĐ-CCTHADS ngày 09/9/2016</t>
  </si>
  <si>
    <t>41/QĐ-CTHADS ngày 30/9/2015</t>
  </si>
  <si>
    <t>89/QĐ-CTHA ngày 17/7/2013</t>
  </si>
  <si>
    <t>Bản án số 18/HSST ngày 27/3/2013 của TAND tỉnh Hà Giang.</t>
  </si>
  <si>
    <t>01/QĐ-CTHA ngày 02/10/2014</t>
  </si>
  <si>
    <t>01/QĐ-CTHADS ngày 01/02/2016</t>
  </si>
  <si>
    <t>Hạ Mí Lểnh</t>
  </si>
  <si>
    <t>11/2016/HSST 25/03/2016 TAND tỉnh Hà Giang</t>
  </si>
  <si>
    <t>108/QĐ-CCTHA 27/9/2016</t>
  </si>
  <si>
    <t>35/QĐ-CCTHADS 20/12/2016</t>
  </si>
  <si>
    <t>01/QĐ-CCTHADS 24/02/2017</t>
  </si>
  <si>
    <t>3. CHI CỤC THADS HUYỆN HOÀNG SU PHÌ</t>
  </si>
  <si>
    <t>Tổ 10 p. Nguyễn Trãi, tp Hà Giang</t>
  </si>
  <si>
    <t>12. CHI CỤC THADS HUYỆN ĐỒNG VĂN</t>
  </si>
  <si>
    <t>Tổ 3, phường Quang Trung, thành phố Hà Giang, tỉnh Hà Giang</t>
  </si>
  <si>
    <t>40/QĐ-CTHADS ngày 30/9/2015</t>
  </si>
  <si>
    <t>Bản án số 59/2013/HSST ngày 26/9/2013 của TAND tỉnh Hà Giang.</t>
  </si>
  <si>
    <t>Nguyễn Thị Hà</t>
  </si>
  <si>
    <t>16/2015/HSST
26/5/2015
TAND huyện Bắc Quang</t>
  </si>
  <si>
    <t>12/QĐ-CCTHA
12/10/2015</t>
  </si>
  <si>
    <t>BHCD
7.000.000</t>
  </si>
  <si>
    <t>02/QĐ-CCTHA
20/10/2015</t>
  </si>
  <si>
    <t>Đinh Công Giang</t>
  </si>
  <si>
    <t>thị trấn Yên Bình-
 Quang Bình - Hà Giang</t>
  </si>
  <si>
    <t>14/2015/HSST
18/3/2015
TAND huyện Yên Sơn-Tuyên Quang</t>
  </si>
  <si>
    <t>81/QĐ-CCTHA
15/5/2015</t>
  </si>
  <si>
    <t>AP HSST
4.200.000</t>
  </si>
  <si>
    <t>03/QĐ-CCTHA
19/8/2015</t>
  </si>
  <si>
    <t>Tô Văn Công
Lê Thị Thỏa</t>
  </si>
  <si>
    <t>Tân Tiến- Tân Trịnh
Quang Bình- Hà Giang</t>
  </si>
  <si>
    <t>44/2015/HSPT
30/7/2015
TAND tỉnh
 Vĩnh Phúc</t>
  </si>
  <si>
    <t>03/QĐ-CCTHA
05/10/2015</t>
  </si>
  <si>
    <t>BHCD
237.834.142</t>
  </si>
  <si>
    <t>Lanh Văn Niên</t>
  </si>
  <si>
    <t>Lầu Mí Dính</t>
  </si>
  <si>
    <t>Xã Lũng Chinh</t>
  </si>
  <si>
    <t>Ma Ly Thành</t>
  </si>
  <si>
    <t>Xã Xín Cái</t>
  </si>
  <si>
    <t>52/2015/HSST 11/9/2015 TAND  tỉnh HG</t>
  </si>
  <si>
    <t>15/QĐ-CCTHA 27/10/2015</t>
  </si>
  <si>
    <t>32/QĐ-CCTHA 07/1/2016</t>
  </si>
  <si>
    <t>BA: 01/2012/HSST ngày 04/01/2012 của TAND quận Cầu Giấy thành phố Hà Nội</t>
  </si>
  <si>
    <t>42/QĐ-CCTHA ngày 01/6/2012</t>
  </si>
  <si>
    <t xml:space="preserve"> Án phí HSST 200.000đ; Truy thu 42.671.000đ </t>
  </si>
  <si>
    <t>Tổ 2- TT Đồng Văn</t>
  </si>
  <si>
    <t>QĐ thu hồi số: 01/16.11.2017 ST 600.000</t>
  </si>
  <si>
    <t>Số: 10/QĐ-CCTHA ngày 27/7/2015</t>
  </si>
  <si>
    <t>14/QĐ-CCTHADS ngày 31/8/2016</t>
  </si>
  <si>
    <t>QĐ: 16/2013/QĐST-DSTC ngày 24/7/2013 của TAND thành phố Hà Giang, tỉnh Hà Giang</t>
  </si>
  <si>
    <t>313/QĐ-CCTHA  ngày 04/9/2013</t>
  </si>
  <si>
    <t>Án phí DSGN: 6.250.000</t>
  </si>
  <si>
    <t>15/QĐ-CCTHADS ngày 31/8/2016</t>
  </si>
  <si>
    <t>06/QĐ-CCTHADS ngày 07/12/2015</t>
  </si>
  <si>
    <t>Đinh Văn Thắng</t>
  </si>
  <si>
    <t>Tổ 14- TT.Việt Quang- Bắc Quang-HG</t>
  </si>
  <si>
    <t>11/2012/HSST ngày 30/11/2012 của TAND H. Quang Bình- Hà Giang</t>
  </si>
  <si>
    <t>15/QĐ-CCTHA ngày 25/12/2015</t>
  </si>
  <si>
    <t>102/QĐ-CCTHADS 31/5/2017</t>
  </si>
  <si>
    <t>BHCD
61.200.000</t>
  </si>
  <si>
    <t>01/QĐ-CCTHA
23/6/2017</t>
  </si>
  <si>
    <t>Công ty Dược liệu Kim Khoa (Kim Hà)</t>
  </si>
  <si>
    <t>Xoàn Thầu, Ma Ly Pho, Vân Nam, Trung Quốc</t>
  </si>
  <si>
    <t>Án phí HSST 200.000đ, án phí DSSTGN 200.000đ</t>
  </si>
  <si>
    <t>Thôn Bó Củng xã Yên Phú huyện Bắc Mê tỉnh Hà Giang</t>
  </si>
  <si>
    <t>La Việt Vịnh</t>
  </si>
  <si>
    <t>Thôn Bản Vàn xã Minh Sơn huyện Bắc Mê tỉnh Hà Giang</t>
  </si>
  <si>
    <t>Tổ 17 p. Trần Phú tp Hà Giang</t>
  </si>
  <si>
    <t>16/QĐ-CCTHA ngày 10/8/2015</t>
  </si>
  <si>
    <t>Nông Văn Giáp cùng đồng phạm</t>
  </si>
  <si>
    <t>Thôn Lùng Xuôi xã Minh Ngọc huyện Bắc Mê tỉnh Hà Giang</t>
  </si>
  <si>
    <t>BA: 10/2015/HSST ngày 18/8/2015 của TAND huyện Mèo Vạc tỉnh Hà Giang</t>
  </si>
  <si>
    <t>01/QĐ-CCTHA ngày 08/10/2015</t>
  </si>
  <si>
    <t>03/QĐ-CCTHA ngày 24/3/2016</t>
  </si>
  <si>
    <t>Công ty CPTNMT Sơn Tùng</t>
  </si>
  <si>
    <t>25/2013/HSST ngày 09/05/2013</t>
  </si>
  <si>
    <t xml:space="preserve">165/QĐ-CCTHADS ngày 20/06/2013 </t>
  </si>
  <si>
    <t>Triệu Quốc Toản cùng đồng bọn</t>
  </si>
  <si>
    <t>08/HSST ngày 24/4/2012 của TAND Vị Xuyên</t>
  </si>
  <si>
    <t>104/QĐ – CCTHA 31/5/2012</t>
  </si>
  <si>
    <t>Thào Thanh Trà</t>
  </si>
  <si>
    <t>Cổ Văn Hòa</t>
  </si>
  <si>
    <t>Vân Nam-Trung Quốc</t>
  </si>
  <si>
    <t>31/2018/HSST ngày 18/6/2018 của TAND tỉnh Hà Giang</t>
  </si>
  <si>
    <t>146/QĐ-CTHADS ngày 02/8/2018</t>
  </si>
  <si>
    <t>01/06.9.2018</t>
  </si>
  <si>
    <t>Án phí HSST 200.000đ</t>
  </si>
  <si>
    <t>37/QĐ-CCTHADS 19/3/2018</t>
  </si>
  <si>
    <t>Án phí HSST: 200.000đ; Truy thu SQNN 8,900.000đ</t>
  </si>
  <si>
    <t>02/04/2018 25/6/2018</t>
  </si>
  <si>
    <t>12/QĐ-CCTHADS 25/6/2018</t>
  </si>
  <si>
    <t>Tổ 31, phường Trần Phú, thị xã Hà Giang (nay là tổ 17, phường  Trần Phú, thành phố Hà Giang), tỉnh Hà Giang</t>
  </si>
  <si>
    <t>07/QĐ-CTHA ngày 01/7/2015</t>
  </si>
  <si>
    <t>04/QĐ-CCTHA
25/9/2017</t>
  </si>
  <si>
    <t>Lã Thị Tính</t>
  </si>
  <si>
    <t xml:space="preserve">Trạm Y tế xã Xuân 
Minh, QB </t>
  </si>
  <si>
    <t>02/2017/DSST
12/7/2017</t>
  </si>
  <si>
    <t>137/QĐ-CCTHA
24/7/2017</t>
  </si>
  <si>
    <t>07/QĐ-CCTHA
26/9/2017</t>
  </si>
  <si>
    <t>03/2016/DSST ngày 17/8/2016</t>
  </si>
  <si>
    <t>37/10.10.2016</t>
  </si>
  <si>
    <t>Án phí DSGN 4.750.000đ</t>
  </si>
  <si>
    <t>17/21.9.2017</t>
  </si>
  <si>
    <t>Công ty TNHH Đại Nghĩa</t>
  </si>
  <si>
    <t>08/2009/DSTC-ST ngày 19/6/2009 của TAND thành phố HG</t>
  </si>
  <si>
    <t>201/15.02.2017</t>
  </si>
  <si>
    <t>18/21.9.2017</t>
  </si>
  <si>
    <t>124/27.12.2016</t>
  </si>
  <si>
    <t>Thanh toán số tiền 95.000.000</t>
  </si>
  <si>
    <t>19/21.9.2017</t>
  </si>
  <si>
    <t>Linh Lê Anh Hoàng</t>
  </si>
  <si>
    <t>Thôn Tân Tiến, xã Hùng An, huyện Bắc Quang, Hà Giang</t>
  </si>
  <si>
    <t>QĐ:07/2017/QĐST-DS ngày 11/4/2017 của TABQ</t>
  </si>
  <si>
    <t>15/QĐ-CCTHADS 01/12/2017</t>
  </si>
  <si>
    <t>05/QĐ-CCTHADS 14/3/2018</t>
  </si>
  <si>
    <t>02/20.9.2017</t>
  </si>
  <si>
    <t>Vàng Chá Cấu</t>
  </si>
  <si>
    <t>BTCD 106.059.000</t>
  </si>
  <si>
    <t>Trần Ngọc Chu</t>
  </si>
  <si>
    <t>TT Đồng Văn, huyện Đồng Văn</t>
  </si>
  <si>
    <t>01/2013/DSST ngày 14/5/2018 của TAND huyện Đồng Văn</t>
  </si>
  <si>
    <t>01/10.9.2018</t>
  </si>
  <si>
    <t>Trả tiền vay 592.101.000</t>
  </si>
  <si>
    <t>Nguyễn Thanh Lập</t>
  </si>
  <si>
    <t>09/2014/HSST ngày 24/9/2014 của TAND huyện Đồng Văn</t>
  </si>
  <si>
    <t>46/29.11.2017</t>
  </si>
  <si>
    <t>BT sức khỏe 60.616.000</t>
  </si>
  <si>
    <t>Điền Loan Yên</t>
  </si>
  <si>
    <t>28/31.10.2017</t>
  </si>
  <si>
    <t>Án phí 32.771.000</t>
  </si>
  <si>
    <t>01/05.9.2018</t>
  </si>
  <si>
    <t>02/19.9.2018</t>
  </si>
  <si>
    <t>23.9.2018</t>
  </si>
  <si>
    <t>03/28.9.2018</t>
  </si>
  <si>
    <t>03/2017/HNGĐ -ST ngày 19/9/2017 của TAND huyện Đồng Văn</t>
  </si>
  <si>
    <t>BA: 05/2008/DSST ngày 30/9/2008 của TAND huyện Bắc Mê tỉnh Hà Giang</t>
  </si>
  <si>
    <t>21/QĐ-THA ngày 19/11/2008</t>
  </si>
  <si>
    <t>Án phí DSSTGN 3.750.000đ</t>
  </si>
  <si>
    <t>13/QĐ-CCTHA ngày 10/8/2015</t>
  </si>
  <si>
    <t>Phạm Văn Tuấn</t>
  </si>
  <si>
    <t>Tổ 01, TT Yên Bình, Quang Bình, HG</t>
  </si>
  <si>
    <t>01/2017/DSST
30/6/2017</t>
  </si>
  <si>
    <t>123/QĐ-CCTHA
03/7/2017</t>
  </si>
  <si>
    <t>APDSST-GN
2.148.850</t>
  </si>
  <si>
    <t>07/2008/HSST ngày 24/01/2008 của TAND tỉnh Hà Giang; 340/2008/HSPT ngày 19/5/2008 của TAND Tối cao</t>
  </si>
  <si>
    <t>13/QĐ - CCTHA ngày 08.12.2016</t>
  </si>
  <si>
    <t>Nông Quốc Minh</t>
  </si>
  <si>
    <t>thôn Tòong, xã Ngọc Minh, huyện Vị Xuyên, Hà Giang</t>
  </si>
  <si>
    <t>41/2007/QĐST - HNGĐ ngày 10.09.2007 của TAND TX Hà Giang</t>
  </si>
  <si>
    <t>87/QĐ - CCTHA ngày 14.11.2016</t>
  </si>
  <si>
    <t>Thôn Vĩnh Gia, xã Vĩnh Phúc, huyện Bắc Quang, tỉnh Hà Giang</t>
  </si>
  <si>
    <t>thôn Tân Thắng, xã Tân Thành, huyện Bắc Quang, Hà Giang</t>
  </si>
  <si>
    <t>Dương Xuân Tùng</t>
  </si>
  <si>
    <t>Thôn Kim Bàn, xã Hùng An, huyện Bắc Quang, tỉnh Hà Giang</t>
  </si>
  <si>
    <t>Bồi thường công dân: 374.191.000đ và lãi suất</t>
  </si>
  <si>
    <t>39/QĐ-CCTHADS ngày 18/7/2016</t>
  </si>
  <si>
    <t>Nguyễn Văn Tuấn</t>
  </si>
  <si>
    <t>xóm 4- Tân Thành- TT Việt Quang- Bắc Quang-HG</t>
  </si>
  <si>
    <t>01/QĐST-DS ngày 19/01/2016 của TAND Bắc Quang</t>
  </si>
  <si>
    <t>34/QĐ-CCTHADS 27/6/2016</t>
  </si>
  <si>
    <t>Thanh toán cho công dân: 4.000.000đ và lãi suất</t>
  </si>
  <si>
    <t>49/QĐ-CCTHADS ngày 10/8/2016</t>
  </si>
  <si>
    <t>Vương Thị Điếm</t>
  </si>
  <si>
    <t>thôn Thanh Tân- TT Việt Quang- Bắc Quang-HG</t>
  </si>
  <si>
    <t>56/2014/HSST ngày 11/9/2014; Đính chính BA số: 11/HS ngày 14/10/2014 của TAND tỉnh Hà Giang</t>
  </si>
  <si>
    <t>14/QĐ-CCTHA 20/7/2014</t>
  </si>
  <si>
    <t xml:space="preserve">Bồi thường cho công dân: 228.368.986.đ </t>
  </si>
  <si>
    <t>50/QĐ-CCTHADS ngày 23/8/2016</t>
  </si>
  <si>
    <t>28/QĐ-CCTHADS 24/8/2016</t>
  </si>
  <si>
    <t>Bồi thường cho công dân: 29.153.488đ và lãi suất</t>
  </si>
  <si>
    <t>51/QĐ-CCTHADS ngày 08/9/2016</t>
  </si>
  <si>
    <t>29/QĐ-CCTHADS 24/8/2016</t>
  </si>
  <si>
    <t>Bồi thường cho công dân: -Bùi Hồng Cừ: -19.435.658  -Đoàn Công Cử: 4.858.914. -Phạm Văn Cư: 35.955.986đ</t>
  </si>
  <si>
    <t>52/QĐ-CCTHADS ngày 08/9/2016</t>
  </si>
  <si>
    <t xml:space="preserve">56/2014/HSST ngày 11/9/2014; Đính chính BA số: 11/HS ngày 14/10/2014; Đính chính BA số: 06/ĐC- TA ngày 22/8/2016 của TAND tỉnh Hà Giang; </t>
  </si>
  <si>
    <t>30/QĐ-CCTHADS 30/8/2016</t>
  </si>
  <si>
    <t>Bồi thường công dân: 45.673.979đ</t>
  </si>
  <si>
    <t>53/QĐ-CCTHADS ngày 08/9/2016</t>
  </si>
  <si>
    <t>Lê Thị Khuyến</t>
  </si>
  <si>
    <t>Địa chỉ: tổ 8- thị trấn Việt Quang- huyện Bắc Quang- tỉnh Hà Giang</t>
  </si>
  <si>
    <t>03/2016/DS-ST ngày 25/4/2016 TAND h.Bắc Quang 10/2016/DS-PT ngày 16/8/2016 TAND tỉnh Hà Giang</t>
  </si>
  <si>
    <t>04/QĐ-CCTHADS 21/10/2016</t>
  </si>
  <si>
    <t>Thanh toán cho bà Nguyễn Thị Hằng số tiền: 280.000.000đ và lãi suất</t>
  </si>
  <si>
    <t>05/QĐ-CCTHADS ngày 16/01/2017</t>
  </si>
  <si>
    <t>07/QĐ-CCTHADS 06/01/2017</t>
  </si>
  <si>
    <t>Nguyễn Văn Chí</t>
  </si>
  <si>
    <t>thôn Nái- xã Quang Minh- Bắc Quang- Hà Giang</t>
  </si>
  <si>
    <t>31/HSST ngày 20/8/2015 của TAND huyện Bắc Quang- Hà Giang</t>
  </si>
  <si>
    <t>05/QĐ-CCTHA 09/10/2015</t>
  </si>
  <si>
    <t>14/QĐ-CCTHADS 28/12/2015</t>
  </si>
  <si>
    <t>Củng Thị Mây</t>
  </si>
  <si>
    <t>Địa chỉ: Tổ 7, thị trấn Việt Quang, huyện Bắc Quang, HG; Đơn vị công tác hiện nay tại: TRường Tiểu học Minh Tiến (Nay là Tân Tiến) xã Quang Minh, huyện Bắc Quang, tỉnh Hà Giang)</t>
  </si>
  <si>
    <t>QĐ: 15/2015/QĐST-DS ngày 18/9/2015 của TABQ</t>
  </si>
  <si>
    <t>05/QĐ-CCTHA ngày 07/12/2015</t>
  </si>
  <si>
    <t>Thanh toán tiền cho CD lần 1 và lần 2 số tiền còn lại là 73.469.000đ và lãi suất</t>
  </si>
  <si>
    <t>227/9/2017</t>
  </si>
  <si>
    <t>62/QĐ-CCTHADS ngày 28/9/2016</t>
  </si>
  <si>
    <t>Địa chỉ: Tổ 7, thị trấn Việt Quang, huyện Bắc Quang, HG; Đơn vị công tác hiện nay tại: Trường Tiểu học  Tân Tiến- xã Quang Minh, huyện Bắc Quang, tỉnh Hà Giang</t>
  </si>
  <si>
    <t>18/QĐ-CCTHADS ngày 08/04/2016</t>
  </si>
  <si>
    <t>Thanh toán tiền cho CD lần 3 số tiền: 25,296.000đ và lãi suất</t>
  </si>
  <si>
    <t>29/QĐ-CCTHADS ngày 29/9/2017</t>
  </si>
  <si>
    <t>Ma Văn Chín</t>
  </si>
  <si>
    <t>NĐKHKTT: thôn Trung Tâm, xã Liên Hiệp, huyện Bắc Quang- tỉnh Hà Giang</t>
  </si>
  <si>
    <t>35/2015/HSST ngày 18/9/2015 của TAND huyện Bắc Quang.</t>
  </si>
  <si>
    <t>Thôn Đức Thành, xã Đạo Đức, huyện Vị Xuyên, tỉnh Hà Giang</t>
  </si>
  <si>
    <t>Trả nợ: 175.200.000 và lãi suất chậm THA</t>
  </si>
  <si>
    <t>18/QĐ-CCTHADS ngày 31/8/2016</t>
  </si>
  <si>
    <t>05/2014/HSST ngày 09/01/2014 của TAND tỉnh Hà Giang</t>
  </si>
  <si>
    <t>Lư Mí Thừ</t>
  </si>
  <si>
    <t>Trần Xuân Khánh</t>
  </si>
  <si>
    <t>Tổ 13, TT Vị Xuyên</t>
  </si>
  <si>
    <t>08/STDS- 17.2.2014</t>
  </si>
  <si>
    <t>105- 3.3.2014</t>
  </si>
  <si>
    <t>11/2013/HSST ngày 30/01/2013 của TAND tỉnh Hà Giang</t>
  </si>
  <si>
    <t>Phạm Thị Tân</t>
  </si>
  <si>
    <t>Thôn Tân Phong, xã Ngọc Linh, huyện Vị Xuyên, tỉnh Hà Giang</t>
  </si>
  <si>
    <t>Nguyễn Văn Thu</t>
  </si>
  <si>
    <t>Lê Văn Thoan</t>
  </si>
  <si>
    <t>27/QĐ - CCTHA ngày 12.10.2016</t>
  </si>
  <si>
    <t>11/QĐ - CCTHA ngày 29.11.2016</t>
  </si>
  <si>
    <t>Nguyễn Thị Biền</t>
  </si>
  <si>
    <t>35/QĐ - CCTHA ngày 12.10.2016</t>
  </si>
  <si>
    <t>06/QĐ - CCTHA ngày 29.11.2016</t>
  </si>
  <si>
    <t>Trần Văn Toản</t>
  </si>
  <si>
    <t>29/QĐ - CCTHA ngày 12.10.2016</t>
  </si>
  <si>
    <t>08/QĐ - CCTHA ngày 29.11.2016</t>
  </si>
  <si>
    <t>Nguyễn Văn Quyên</t>
  </si>
  <si>
    <t>34/QĐ - CCTHA ngày 12.10.2016</t>
  </si>
  <si>
    <t>09/QĐ - CCTHA ngày 29/11/2016</t>
  </si>
  <si>
    <t>Lương Công Cường</t>
  </si>
  <si>
    <t>thôn Khuổi Vài, Ngọc Linh, vị Xuyên, Hà Giang</t>
  </si>
  <si>
    <t>Phạt SQNN: 19.780.000đ và lãi suất</t>
  </si>
  <si>
    <t>31/QĐ-CCTHADS 08/7/2015</t>
  </si>
  <si>
    <t>Sái Văn Hậu</t>
  </si>
  <si>
    <t xml:space="preserve"> 424/HSPT 23/3/1999 của TAND Tối cao</t>
  </si>
  <si>
    <t xml:space="preserve">27/QĐ-THA 16/7/1999 </t>
  </si>
  <si>
    <t>48/QĐ-CCTHADS 08/7/2015</t>
  </si>
  <si>
    <t>Nguyễn Minh Giang</t>
  </si>
  <si>
    <t>thôn Phố Mới- TT. Vĩnh Tuy- Bắc Quang- HG</t>
  </si>
  <si>
    <t>57/HSST ngày 21/9/1999 của TAND tỉnh Hà Giang</t>
  </si>
  <si>
    <t>43/QĐ-THA 23/11/1999</t>
  </si>
  <si>
    <t>Phạt SQNN: 20.000.000đ và lãi suất</t>
  </si>
  <si>
    <t>26/QĐ-CCTHADS 08/7/2015</t>
  </si>
  <si>
    <t>Nguyễn Quang Minh</t>
  </si>
  <si>
    <t>70/HSST ngày 16/11/1999 của TAND tỉnh Hà Giang</t>
  </si>
  <si>
    <t>01/QĐ-THA 25/01/2000</t>
  </si>
  <si>
    <t>32/QĐ-CCTHADS 08/7/2015</t>
  </si>
  <si>
    <t>Phạm Văn Đạo</t>
  </si>
  <si>
    <t>2515/ HSPT 29/12/1999 của TAND Tối cao</t>
  </si>
  <si>
    <t>17/QĐ-THA 26/4/2000</t>
  </si>
  <si>
    <t>Phạt SQNN: 40.000.000đ và lãi suất</t>
  </si>
  <si>
    <t>35/QĐ-CCTHADS 08/7/2015</t>
  </si>
  <si>
    <t>217/HSST ngày 14/9/1999 của TAND tỉnh Thái Nguyên</t>
  </si>
  <si>
    <t>25/QĐ-THA 21/6/2000</t>
  </si>
  <si>
    <t>Phạt SQNN: 19.692.000đ và lãi suất</t>
  </si>
  <si>
    <t>36/QĐ-CCTHADS 08/7/2015</t>
  </si>
  <si>
    <t>Lê Thị Liễu</t>
  </si>
  <si>
    <t>Thôn Quyết Tiến, thị trấn Vĩnh Tuy , huyện Bắc Quang, tỉnh Hà Giang</t>
  </si>
  <si>
    <t>BA: 54/HSST ngày 26/6/2000 của Tòa án nhân dân tỉnh Hà Giang</t>
  </si>
  <si>
    <t xml:space="preserve">Đặng Thế Sang Phạm Thị Phương </t>
  </si>
  <si>
    <t xml:space="preserve">Đặng Thế Sang  Phạm Thị Phương </t>
  </si>
  <si>
    <t>BTCD: 136.213.000đ và lãi suất</t>
  </si>
  <si>
    <t>20/4/2017</t>
  </si>
  <si>
    <t>20/6/2017</t>
  </si>
  <si>
    <t>26/02/2018</t>
  </si>
  <si>
    <t>Thèn Văn Sơn</t>
  </si>
  <si>
    <t>Bản Cậy - Tụ Nhân             Hoàng Su Phì - Hà Giang</t>
  </si>
  <si>
    <t>QĐ:33/2016/QĐST-HNGĐ 12/8/2016 TAND H Hoàng Su Phì</t>
  </si>
  <si>
    <t>77/QĐ-CCTHADS 08/01/2018</t>
  </si>
  <si>
    <t>01/QĐ-CCTHADS 28/02/2018</t>
  </si>
  <si>
    <t>15/4/2016</t>
  </si>
  <si>
    <t>13/4/2016</t>
  </si>
  <si>
    <t>14/4/2016</t>
  </si>
  <si>
    <t>29/6/2016</t>
  </si>
  <si>
    <t>31/8/2016</t>
  </si>
  <si>
    <t>24/6/2016</t>
  </si>
  <si>
    <t>18/3/2016</t>
  </si>
  <si>
    <t>16/3/2016</t>
  </si>
  <si>
    <t>22/9/2016</t>
  </si>
  <si>
    <t>19/2016/HSST ngày 29.7.2016 của TAND thành phố HG</t>
  </si>
  <si>
    <t>Chu Xuân Hùng</t>
  </si>
  <si>
    <t>Tổ 8, Quang trung, TPHG</t>
  </si>
  <si>
    <t>448/06.9.2016</t>
  </si>
  <si>
    <t xml:space="preserve"> </t>
  </si>
  <si>
    <t>Thôn Chang-Xuân Giang
Quang Bình - Hà Giang</t>
  </si>
  <si>
    <t>75/2013/HSST
12/12/2013
TAND tỉnh Hà Giang</t>
  </si>
  <si>
    <t>37/QĐ-CCTHA
20/01/2014</t>
  </si>
  <si>
    <t>AP HSST
40.000.000</t>
  </si>
  <si>
    <t>01/QĐ-CCTHA
02/7/2015</t>
  </si>
  <si>
    <t>Đặng Văn Chung</t>
  </si>
  <si>
    <t>Thôn Nghè - Hương Sơn
Quang Bình - Hà Giang</t>
  </si>
  <si>
    <t>APDSGN 2.519.600; Truy thu 3.300.000</t>
  </si>
  <si>
    <t xml:space="preserve">18/QĐ-CCTHA ngày 29/7/2015 </t>
  </si>
  <si>
    <t>APDSGN 8.948.125</t>
  </si>
  <si>
    <t xml:space="preserve">19/QĐ-CCTHA ngày 29/7/2015 </t>
  </si>
  <si>
    <t>Hoàng Văn Thành</t>
  </si>
  <si>
    <t>10. CHI CỤC THADS HUYỆN VỊ XUYÊN</t>
  </si>
  <si>
    <t>BA: 08/2015/DSTC-ST ngày 25/11/2015 của TAND thành phố Hà Giang, tỉnh Hà Giang</t>
  </si>
  <si>
    <t>QĐ: 106/2015/QĐST- HNGĐ của Tòa án thành phố Hà Giang</t>
  </si>
  <si>
    <t>43/2015/HSST ngày 19/11/2015 của TAND Bắc Quang- Hà Giang</t>
  </si>
  <si>
    <t>47/QĐ-CCTHA 22/01/2016</t>
  </si>
  <si>
    <t>Tiền phạt: 5,000,000đ</t>
  </si>
  <si>
    <t>23/QĐ-CCTHADS 09/3/2016</t>
  </si>
  <si>
    <t>Nguyễn Văn Ất</t>
  </si>
  <si>
    <t>Thôn Thượng- Đồng Tâm- Bắc Quang- HG</t>
  </si>
  <si>
    <t>46/QĐ-CCTHA 22/01/2016</t>
  </si>
  <si>
    <t>24/QĐ-CCTHADS 09/3/2016</t>
  </si>
  <si>
    <t>Ngọc Văn Nguyên</t>
  </si>
  <si>
    <t>40/QĐ-CCTHA ngày 07/01/2016</t>
  </si>
  <si>
    <t>Án phí HSST 200.000đ, Truy thu SQNN 2.979.000đ</t>
  </si>
  <si>
    <t>05/QĐ-CCTHA ngày 22/4/2016</t>
  </si>
  <si>
    <t>Bồn Văn Thành</t>
  </si>
  <si>
    <t>Hoàng Minh Tiến</t>
  </si>
  <si>
    <t>Tổ 6, thị trấn Vinh Quang         Hoàng Su Phì - Hà Giang</t>
  </si>
  <si>
    <t>19/QĐ-CCTHA 11/01/2016</t>
  </si>
  <si>
    <t>05/QĐ-CCTHADS 22/9/2016</t>
  </si>
  <si>
    <t>Tổng</t>
  </si>
  <si>
    <t>Thôn Tả Luồng xã Thượng Tân huyện Bắc Mê tỉnh Hà Giang</t>
  </si>
  <si>
    <t>02/QĐ-CCTHADS 28/6/2017</t>
  </si>
  <si>
    <t>57/2015/HSST 21/7/2015</t>
  </si>
  <si>
    <t>75/QĐ-CCTHADS 13/4/2017</t>
  </si>
  <si>
    <t>BHCD
4.900.000</t>
  </si>
  <si>
    <t>03/QĐ-CCTHADS 28/6/2017</t>
  </si>
  <si>
    <t xml:space="preserve"> Hoàng Trung Tiến</t>
  </si>
  <si>
    <t>Thôn Vén, Tân Trịnh-
 Quang Bình - Hà Giang</t>
  </si>
  <si>
    <t>53/2016/HSST 17/10/2016</t>
  </si>
  <si>
    <t xml:space="preserve">Hoàng Văn Hậu </t>
  </si>
  <si>
    <t xml:space="preserve">Thôn Bản Bó, xã Nà Trì, huyện Xín Mần, tỉnh Hà Giang </t>
  </si>
  <si>
    <t xml:space="preserve">BA Số: 04/2017/HSST ngày 23/04/2017 của TAND huyện Xín Mần </t>
  </si>
  <si>
    <t xml:space="preserve">Số: 39/QĐ-CCTHADS ngày 24/5/2017 của CCTHADS huyện Xín Mần </t>
  </si>
  <si>
    <t>Tiền bồi thường thiệt hại cho nhà nước: 126.022.000</t>
  </si>
  <si>
    <t xml:space="preserve"> 17/8/2018</t>
  </si>
  <si>
    <t xml:space="preserve">Số: 02/QĐ-CCTHADS ngày 22/8/2018 </t>
  </si>
  <si>
    <t>Trần Thị Nhung</t>
  </si>
  <si>
    <t>Tổ 3, p. Quang Trung</t>
  </si>
  <si>
    <t>BA: 21/DSST ngày 14/12/2016 của TAND Thành phố Hà Giang, tỉnh Hà Giang</t>
  </si>
  <si>
    <t>258/QĐ-CCTHA ngày 03/4/2017</t>
  </si>
  <si>
    <t>Thanh toán  12.000.000</t>
  </si>
  <si>
    <t>08/QĐ-CCTHADS ngày 03/8/2018</t>
  </si>
  <si>
    <t>Tổ 14, Nguyễn Trãi, TPHG</t>
  </si>
  <si>
    <t>QĐ: 08/DSTC ngày 17/5/2017 của TAND TPHG</t>
  </si>
  <si>
    <t>466/QĐ-CCTHA ngày 23/7/2018</t>
  </si>
  <si>
    <t>Thanh toán nợ 900.000.000đ</t>
  </si>
  <si>
    <t>09/16.8.2018</t>
  </si>
  <si>
    <t>Le Tho</t>
  </si>
  <si>
    <t>Phuong</t>
  </si>
  <si>
    <t>Thủy còi</t>
  </si>
  <si>
    <t>Tran thuy</t>
  </si>
  <si>
    <t>thuy coi</t>
  </si>
  <si>
    <t>Tran thủy</t>
  </si>
  <si>
    <t>phương</t>
  </si>
  <si>
    <t>Tổ 13, thị trấn Việt Lâm, Vị Xuyên, Hà Giang</t>
  </si>
  <si>
    <t xml:space="preserve"> 17/2016/HSST  ngày 28/06/2016 </t>
  </si>
  <si>
    <t xml:space="preserve">257/QĐ-CCTHADS ngày 05/08/2016 </t>
  </si>
  <si>
    <t>21/QĐ-CCTHA ngày 10/8/2015</t>
  </si>
  <si>
    <t>Nông Xuân Phúc</t>
  </si>
  <si>
    <t>Hoàng Văn Khuyến</t>
  </si>
  <si>
    <t xml:space="preserve">ThônTrang, xã Xuân Giang, huyện Quang Bình, tỉnh Hà Giang </t>
  </si>
  <si>
    <t>27/2018/HSPT 04/10/2018</t>
  </si>
  <si>
    <t>191/QĐ-CCTHADS 12/9/2018</t>
  </si>
  <si>
    <t xml:space="preserve">             APHSST+DSST+CDNC                       15.610.000</t>
  </si>
  <si>
    <t>01/QĐ-CCTHADS 28/9/2018</t>
  </si>
  <si>
    <t>192/QĐ-CCTHADS 12/9/2018</t>
  </si>
  <si>
    <t xml:space="preserve">                      CẤP DƯỠNG                                    13.000.000</t>
  </si>
  <si>
    <t>02/QĐ-CCTHADS 28/9/2018</t>
  </si>
  <si>
    <t>193/QĐ-CCTHADS 12/9/2018</t>
  </si>
  <si>
    <t xml:space="preserve">                     CẤP DƯỠNG                                          23.400.000</t>
  </si>
  <si>
    <t>03/QĐ-CCTHADS 28/9/2018</t>
  </si>
  <si>
    <t>194/QĐ-CCTHADS 12/9/2018</t>
  </si>
  <si>
    <t xml:space="preserve">                Bồi thường sức khỏe                             300.980.000</t>
  </si>
  <si>
    <t>04/QĐ-CCTHADS 28/9/2018</t>
  </si>
  <si>
    <t>Sằm Văn Chính</t>
  </si>
  <si>
    <t>Thôn Nà Xá xã Yên Định huyện Bắc Mê tỉnh Hà Giang</t>
  </si>
  <si>
    <t>BA: 09/2016/HSST ngày 26/4/2016 của TAND huyện Vị Xuyên tỉnh Hà Giang</t>
  </si>
  <si>
    <t>92/QĐ-CCTHADS ngày 28/8/2018</t>
  </si>
  <si>
    <t>Phạt: 7.000.000đ</t>
  </si>
  <si>
    <t>03/QĐ-CCTHADS ngày 24/9/2018</t>
  </si>
  <si>
    <t>Nông Linh Anh</t>
  </si>
  <si>
    <t>Tổ 5, p. Nguyễn Trãi, tp Hà Giang</t>
  </si>
  <si>
    <t>BA: 03/2018/DSTC _ST ngày 26/04/2018 của TAND tp Hà Giang</t>
  </si>
  <si>
    <t>450/QĐ-THA ngày 10/7/2018</t>
  </si>
  <si>
    <t>APDSSTGN 2.500.000</t>
  </si>
  <si>
    <t>30/7/2018</t>
  </si>
  <si>
    <t xml:space="preserve">07/QĐ-CCTHA ngày 2/8/2018 </t>
  </si>
  <si>
    <t>Công Ty CP Thiên Phú Sơn Hà Giang</t>
  </si>
  <si>
    <t>Tổ 7, P Trần Phú, TP Hà Giang</t>
  </si>
  <si>
    <t>QĐ: 01/KDTM - PT ngày 20/12/2017 của TAND Tỉnh HG</t>
  </si>
  <si>
    <t>272/QĐ-CCTHA ngày 21/3/2018</t>
  </si>
  <si>
    <t>Án phí DSST 11.959.147đ</t>
  </si>
  <si>
    <t>10/7.9.2018</t>
  </si>
  <si>
    <t>Thanh toán nợ 239.182.946đ</t>
  </si>
  <si>
    <t>11/7.9.2018</t>
  </si>
  <si>
    <t>Nguyễn Thành Trung</t>
  </si>
  <si>
    <t>Tổ 7, P Nguyễn Trãi, TP Hà Giang</t>
  </si>
  <si>
    <t>QĐ: 02/QĐST- DSTC ngày 24/4/2018 của TAND TP HG</t>
  </si>
  <si>
    <t>393/QĐ-CCTHA ngày 6/6/2018</t>
  </si>
  <si>
    <t>Án phí DSGN 6.500.000đ</t>
  </si>
  <si>
    <t>24/9/2018</t>
  </si>
  <si>
    <t>12/26.9.2018</t>
  </si>
  <si>
    <t>57/THA ngày 12/9/1998</t>
  </si>
  <si>
    <t>42/HSST ngày 29/7/1998 của TAND tỉnh Hà Giang</t>
  </si>
  <si>
    <t>Đỗ Mạnh Hùng (tên gọi khác Đỗ Thanh Hùng) và Công ty TNHH Vạn An</t>
  </si>
  <si>
    <t>QĐ: 03/QĐST-KDTM ngày 20/8/2014 của TAND thành phố Hà Giang, tỉnh Hà Giang</t>
  </si>
  <si>
    <t>09/QD-CCTHADS ngày 27/10/2015</t>
  </si>
  <si>
    <t>74/2012/QĐST-HNGĐ ngày 06/9/2012 của TAND H.Bắc Quang- Hà Giang</t>
  </si>
  <si>
    <t>37/QĐ-THA ngày 27/5/2013</t>
  </si>
  <si>
    <t xml:space="preserve">Cấp dưỡng nuôi con: 31.000.000đ; </t>
  </si>
  <si>
    <t>03/QĐ-CCTHADS ngày 27/11/2015; 01/QĐ-CCTHADS ngày 15/11/2016</t>
  </si>
  <si>
    <t>Nguyễn Hồng Công</t>
  </si>
  <si>
    <t>Thôn Kiều- xã Tiên Kiều- huyện Bắc Quang- tỉnh Hà Giang</t>
  </si>
  <si>
    <t>BA 43/2015/HSST ngày 20/8/2015 của TAND tỉnh Hà Giang; BA số: 197/2015/HSPT ngày 25/11/2015 của TAND cấp cao tại Hà Nội</t>
  </si>
  <si>
    <t>26/QĐ-CCTHADS ngày 10/6/2016</t>
  </si>
  <si>
    <t>Hoàng Văn Binh</t>
  </si>
  <si>
    <t xml:space="preserve">BA số: 03/2017/HSST ngày 23.4.2017 của TAND huyện Xín Mần </t>
  </si>
  <si>
    <t xml:space="preserve">Số:38/QĐ-CCTHADS ngày 24/5/2017  </t>
  </si>
  <si>
    <t>Tiền bồi thường thiệt hại cho nhà nước: 221.331.000</t>
  </si>
  <si>
    <t xml:space="preserve">Số: 03/QĐ-CCTHADS ngày 18/9/2018 </t>
  </si>
  <si>
    <t>Vương Thị Hương</t>
  </si>
  <si>
    <t>BA số: 17/2018/HSST ngày 27/3/2018 của TAND tỉnh Hà Giang</t>
  </si>
  <si>
    <t>Số: 96/QĐ-CCTHADS ngày 17/8/2018</t>
  </si>
  <si>
    <t>Số: 04/QĐ-CCTHADS ngày 27/9/2018</t>
  </si>
  <si>
    <t>AP: 200.000                          AP DSGN: 8.020.000</t>
  </si>
  <si>
    <t>AP DSGN: 39.702.000</t>
  </si>
  <si>
    <t xml:space="preserve">   AP DSGN: 1.500.000</t>
  </si>
  <si>
    <t xml:space="preserve">AP HSST: 200.000                </t>
  </si>
  <si>
    <t>40/2015/HSST 30/7/2015 TAND      tỉnh Hà Giang</t>
  </si>
  <si>
    <t>07/QĐ-CCTHA 28/9/2015</t>
  </si>
  <si>
    <t>05/QĐ-CCTHA 13/10/2015</t>
  </si>
  <si>
    <t>01/QĐ-CCTHA 30/10/2015</t>
  </si>
  <si>
    <t>37/QĐ-CCTHA 24/02/2016</t>
  </si>
  <si>
    <t>02/QĐ-CCTHA 30/3/2016</t>
  </si>
  <si>
    <t>Giàng Seo Chinh</t>
  </si>
  <si>
    <t>09/QĐ-CCTHADS ngày 31/7/2017</t>
  </si>
  <si>
    <t>284/QĐ-CCTHADS ngày 25/4/2017</t>
  </si>
  <si>
    <t>Trả nợ: 300.000.000</t>
  </si>
  <si>
    <t>11/QĐ-CCTHADS ngày 04/8/2017</t>
  </si>
  <si>
    <t>Nguyễn Thị Thủy</t>
  </si>
  <si>
    <t>QĐ:09/QĐST-DSTC ngày 02/4/2015 của TAND TP Hà Giang, tỉnh Hà Giang</t>
  </si>
  <si>
    <t>170/QĐ-CCTHADS ngày 12/01/2017</t>
  </si>
  <si>
    <t>13/QĐ-CCTHADS ngày 04/8/2017</t>
  </si>
  <si>
    <t>Ứng Thị Thơ</t>
  </si>
  <si>
    <t>Tổ11,p Nguyễn Trãi,tp Hà Giang</t>
  </si>
  <si>
    <t>QĐ:23/QĐST-DSTC ngày 27/11/2015 của TAND TP Hà Giang, tỉnh Hà Giang</t>
  </si>
  <si>
    <t>239/QĐ-CCTHADS ngày 21/3/2016</t>
  </si>
  <si>
    <t>05/QĐ-CCTHADS ngày 05/7/2017</t>
  </si>
  <si>
    <t>Lù Thị Mai</t>
  </si>
  <si>
    <t>Tổ 16, p. Minh Khai, tp Hà Giang</t>
  </si>
  <si>
    <t>BA:764/HSPT ngày 16/12/2011 của TAND Tối cao</t>
  </si>
  <si>
    <t>21/QĐ-CCTHA ngày 09/10/2012</t>
  </si>
  <si>
    <t>15/QĐ-CCTHADS ngày 28/7/2015</t>
  </si>
  <si>
    <t>Đỗ Mạnh Hùng</t>
  </si>
  <si>
    <t>BA:27/HSST ngày 22/9/2016 của TAND tp Hà Giang, tỉnh Hà Giang</t>
  </si>
  <si>
    <t>71/QĐ-CCTHADS ngày 01/11/2016</t>
  </si>
  <si>
    <t>Án phí: 348.000 Truy thu XQNN: 4.060.000</t>
  </si>
  <si>
    <t>04/QĐ-CCTHADS ngày 04/7/2017</t>
  </si>
  <si>
    <t xml:space="preserve">01/2016/DSST 14/01/2016 TAND huyện Quang Bình </t>
  </si>
  <si>
    <t>70/QĐ-CCTHADS 04/4/2017</t>
  </si>
  <si>
    <t>2523/HSPT ngày 30.12.1999 của TAND Tối cao</t>
  </si>
  <si>
    <t>10/QĐ-THA ngày 14.4.2000</t>
  </si>
  <si>
    <t>10/18.8.2015</t>
  </si>
  <si>
    <t>xã Phó Cáo, Đồng Văn</t>
  </si>
  <si>
    <t>309/HSPT ngày 17.3.1995 của TAND tỉnh Hà Giang</t>
  </si>
  <si>
    <t>27/QĐ-THA ngày 26.7.2001</t>
  </si>
  <si>
    <t>Tiền phạt: 8.500.000đ</t>
  </si>
  <si>
    <t>07/17.8.2015</t>
  </si>
  <si>
    <t>04/QĐ-CCTHADS 02/11/2016</t>
  </si>
  <si>
    <t>Bồi thường công dân, số tiền 6.500.000đ và lãi suất</t>
  </si>
  <si>
    <t>04/QĐ-CCTHADS ngày 27/12/2016</t>
  </si>
  <si>
    <t>71/QĐ-CCTHA ngày 04/11/2013</t>
  </si>
  <si>
    <t>Nguyễn Thị Nguyên</t>
  </si>
  <si>
    <t>Tổ 18 p. Nguyễn Trãi, tp Hà Giang</t>
  </si>
  <si>
    <t>BA: 14/2014/HSST ngày 06/5/2014 của TAND thành phố Hà Giang</t>
  </si>
  <si>
    <t>01/QĐ-CCTHA ngày 03/10/2014</t>
  </si>
  <si>
    <t>APDSST-GN
690.000</t>
  </si>
  <si>
    <t>Nguyễn Hữu Lộc</t>
  </si>
  <si>
    <t>QĐ: 01/QĐST-DSTC ngày 04/01/2018 của Tòa án ND thành phố Hà Giang</t>
  </si>
  <si>
    <t>54/QĐ-CCTHADS 16/4/2018</t>
  </si>
  <si>
    <t>án phí DSSTCGN: 2,600,000đ</t>
  </si>
  <si>
    <t>08/QĐ-CCTHADS 29/5/2018</t>
  </si>
  <si>
    <t>28/QĐ-CCTHADS 16/4/2018</t>
  </si>
  <si>
    <t>25/5/2018 30/05/2018</t>
  </si>
  <si>
    <t>09/QĐ-CCTHADS 30/5/2018</t>
  </si>
  <si>
    <t xml:space="preserve">Ma Văn Sáng
</t>
  </si>
  <si>
    <t>thôn Hòa Bắc, xã Thuận Hòa, Vị Xuyên, Hà Giang</t>
  </si>
  <si>
    <t xml:space="preserve">03/2017/HSST ngày 17/01/2017 </t>
  </si>
  <si>
    <t xml:space="preserve">164/QĐ-CCTHADS ngày 7/3/2017 </t>
  </si>
  <si>
    <t xml:space="preserve">19/QĐ-CCTHADS ngày 20.03.2017 </t>
  </si>
  <si>
    <t xml:space="preserve">02/2015/DSST ngày 13/05/2015 </t>
  </si>
  <si>
    <t xml:space="preserve">286/QĐ-CCTHADS ngày 24/07/2015 </t>
  </si>
  <si>
    <t>Tiền ( gốc + lãi) : 112.475.000</t>
  </si>
  <si>
    <t>Cấn Văn Thơm</t>
  </si>
  <si>
    <t>Tổ 16 p. Minh Khai , tp Hà Giang</t>
  </si>
  <si>
    <t xml:space="preserve"> Án phí HSST 200.000đ; DS 200.000đ DSGN 4.950.000đ. Tổng 5.350.000</t>
  </si>
  <si>
    <t>Tổ 4, p. Ngọc Hà, tp Hà Giang</t>
  </si>
  <si>
    <t>25/QĐ-CCTHADS ngày 26/9/2016</t>
  </si>
  <si>
    <t>Hoàng Văn Nam</t>
  </si>
  <si>
    <t>Truy thu sung quỹ Nhà nước số tiền: 5.340.000đ</t>
  </si>
  <si>
    <t>Trả lại tiền: 760.000.000đ</t>
  </si>
  <si>
    <t>Xa Khâu Vai</t>
  </si>
  <si>
    <t>75/QĐ-CCTHA 06/6/2016</t>
  </si>
  <si>
    <t>91/QĐ-CCTHA 21/7/2016</t>
  </si>
  <si>
    <t>Lầu Mí Cáy</t>
  </si>
  <si>
    <t>Xã Lũng Pù</t>
  </si>
  <si>
    <t>Giàng Mí Tủa</t>
  </si>
  <si>
    <t>51/QĐ-CCTHA 23/3/2016</t>
  </si>
  <si>
    <t>92/QĐ-CCTHA 25/7/2016</t>
  </si>
  <si>
    <t>Lý Thị Quy</t>
  </si>
  <si>
    <t>Xã Niêm Sơn</t>
  </si>
  <si>
    <t>11/2016/HSST 25/3/2016 TAND tỉnh Hà Giang</t>
  </si>
  <si>
    <t>71/QĐ-CCTHA 03/6/2016</t>
  </si>
  <si>
    <t>89/QĐ-CCTHA 12/7/2016</t>
  </si>
  <si>
    <t>07/2015/HSST ngày 12/3/2015 của TAND huyện Vị Xuyên, tỉnh Hà Giang</t>
  </si>
  <si>
    <t>177/QĐ - CCTHA ngày 23/1/2015</t>
  </si>
  <si>
    <t>96/QĐ-CCTHA ngày 15/9/2015</t>
  </si>
  <si>
    <t>322/QĐ - CCTHA ngày 17/9/2015</t>
  </si>
  <si>
    <t>Thào Mí Chơ</t>
  </si>
  <si>
    <t>Thôn Khuổi Trang xã Thượng Tân huyện Bắc Mê tỉnh Hà Giang</t>
  </si>
  <si>
    <t>BA: 04/2014/HSST ngày 28/5/2014 của TAND huyện Bắc Mê tỉnh Hà Giang</t>
  </si>
  <si>
    <t>54/QĐ-CCTHA ngày 04/7/2014</t>
  </si>
  <si>
    <t>06/QĐ-CCTHA ngày 10/8/2015</t>
  </si>
  <si>
    <t>Nông Văn Khâm</t>
  </si>
  <si>
    <t>489/QĐ-CCTHADS ngày 12/9/2016</t>
  </si>
  <si>
    <t>Phạt XQNN 47.000.000</t>
  </si>
  <si>
    <t>29/QĐ-CCTHADS ngày 28/9/2016</t>
  </si>
  <si>
    <t>08/QĐ-CCTHADS ngày 07/7/2015</t>
  </si>
  <si>
    <t>Lý Văn Thanh</t>
  </si>
  <si>
    <t>Thôn Tiền Phong- xã Vĩnh Hảo</t>
  </si>
  <si>
    <t>Phạt: 6.000.000đ</t>
  </si>
  <si>
    <t>07/QĐ-CCTHADS ngày 07/7/2015</t>
  </si>
  <si>
    <t>Hoàng Văn Thảo</t>
  </si>
  <si>
    <t>Tổ 12- TT.Việt Quang- Bắc Quang-HG</t>
  </si>
  <si>
    <t>QĐ: 01/2016/QĐST-HNGĐ ngày 04/01/2016 của TAND thành phố Hà Giang</t>
  </si>
  <si>
    <t>242/QĐ-CCTHADS ngày 25/3/2016</t>
  </si>
  <si>
    <t>QĐ: 51/2014/QĐST-HNGĐ ngày 04/01/2016 của TAND thành phố Hà Giang</t>
  </si>
  <si>
    <t>117/QĐ-CCTHADS ngày 18/12/2015</t>
  </si>
  <si>
    <t>Trần Bình Thuận</t>
  </si>
  <si>
    <t>Tổ 3 p. Nguyễn Trãi , tp Hà Giang</t>
  </si>
  <si>
    <t>261/2016/TTSG-PQ ngày 08/12/2016 của TTTTTM Sài Gòn</t>
  </si>
  <si>
    <t>83/QĐ-CTHADS ngày 16/6/2017</t>
  </si>
  <si>
    <t>Thanh toán số tiền 34.146.000đ cho Công ty tài chính TNHH MTV  Ngân hàng VN Thịnh Vượng</t>
  </si>
  <si>
    <t>Sùng Mí Sình, Sùng Mí Vư</t>
  </si>
  <si>
    <t>Thôn Cụm Nhùng xã Phiêng Luông huyện Bắc Mê tỉnh Hà Giang</t>
  </si>
  <si>
    <t>BA: 749/2017/HSPT ngày 24/10/2017 của TAND tỉnh Hà Giang</t>
  </si>
  <si>
    <t>44/QĐ-CCTHA ngày 23/01/2018</t>
  </si>
  <si>
    <t>Án phí HSPT: 400.000đ, Án phí DSGN: 9.125.000đ</t>
  </si>
  <si>
    <t>01/QĐ-CCTHA ngày 09/4/2018</t>
  </si>
  <si>
    <t xml:space="preserve">Thôn khâu Rom, xã Quảng Nguyên, huyện Xín Mần      </t>
  </si>
  <si>
    <t>BA Số: 07/2014/HSST ngày 20/8/2014 của TAND tỉnh Hà Giang</t>
  </si>
  <si>
    <t>Số: 14/QĐ-CCTHA 02/10/2015</t>
  </si>
  <si>
    <t xml:space="preserve">Tiền phat SQNN: 5.000.000đ         </t>
  </si>
  <si>
    <t>01/QĐ-CCTHA 10/7/2015</t>
  </si>
  <si>
    <t>Thôn Nặm Choong, xã Quảng Nguyên, huyện Xín Mần</t>
  </si>
  <si>
    <t xml:space="preserve">Tiền truy thu SQNN: 600.000đ, Phạt: 6.000.000đ         </t>
  </si>
  <si>
    <t xml:space="preserve"> Pản Văn Lền</t>
  </si>
  <si>
    <t xml:space="preserve"> Tiền phạt SQNN: 6.000.000đ</t>
  </si>
  <si>
    <t>Phạt: 13.000.000</t>
  </si>
  <si>
    <t>Hoàng Thị Hoàn</t>
  </si>
  <si>
    <t>Tùng Bá, Vị Xuyên</t>
  </si>
  <si>
    <t>CDNC: 6.000.000</t>
  </si>
  <si>
    <t xml:space="preserve">  Lũng Cú- Đồng Văn</t>
  </si>
  <si>
    <t>09/2013/HSST ngày 12.9.2013 của TAND huyện Đồng Văn</t>
  </si>
  <si>
    <t>02/QĐ-THA ngày 16.10.2013</t>
  </si>
  <si>
    <t xml:space="preserve">án phí: 5.200.000đ </t>
  </si>
  <si>
    <t>06/17.8.2015</t>
  </si>
  <si>
    <t>Sùng Mí Pó</t>
  </si>
  <si>
    <t xml:space="preserve">  Hố Quáng Phìn- Đồng Văn</t>
  </si>
  <si>
    <t>02/2016/HSST ngày 18.01.2016 của TAND tỉnh Hà Giang</t>
  </si>
  <si>
    <t>30/QĐ-THA ngày 02.3.2016</t>
  </si>
  <si>
    <t>Truy thu: 63.278.550đ</t>
  </si>
  <si>
    <t>02/31.8.2016</t>
  </si>
  <si>
    <t>QĐ:04/DSST ngày 24/3/2017 của TAND thành phố HG</t>
  </si>
  <si>
    <t>289/05.5.2017</t>
  </si>
  <si>
    <t>Án phí DSGN 3.125.000đ</t>
  </si>
  <si>
    <t>04/25.5.2018</t>
  </si>
  <si>
    <t>Đỗ Thăng Long</t>
  </si>
  <si>
    <t xml:space="preserve"> Sèn Đức Nghiêm</t>
  </si>
  <si>
    <t xml:space="preserve"> án phí HSST: 200.000đ truy thu SQNN: 10.000đ, phạt SQNN: 5.000.000đ</t>
  </si>
  <si>
    <t>16/2015/HSST ngày 30/6/2015 của TAND huyện Vị Xuyên- tỉnh Hà Giang</t>
  </si>
  <si>
    <t>Án phí: 962.650đ</t>
  </si>
  <si>
    <t>32/QĐ-CCTHADS ngày 30/5/2016</t>
  </si>
  <si>
    <t>Hoàng Văn Đức</t>
  </si>
  <si>
    <t>Đội 3, thôn Vĩnh Gia- xã Vĩnh Phúc- huyện Bắc Quang- tỉnh Hà Giang</t>
  </si>
  <si>
    <t>BA 46/2015/HSST ngày 29/3/2016 của TAND huyện Bắc Quang, Bản án số: 03/2016/HSPT ngày 15/3/2016, Đính chính BA số: 04/HS ngày 23/5/2016 của TA tỉnh Hà Giang</t>
  </si>
  <si>
    <t>24/QĐ-CCTHADS ngày 01/6/2016</t>
  </si>
  <si>
    <t>Bồi thường công dân: 11.060.000đ và lãi suất</t>
  </si>
  <si>
    <t>38/QĐ-CCTHADS ngày 30/6/2016</t>
  </si>
  <si>
    <t>Dương Văn Thuyền</t>
  </si>
  <si>
    <t>Bản án số 10/2017/HSST ngày 28/4/2017 của Tòa án nhân dân huyện Bắc Quang</t>
  </si>
  <si>
    <t>01/QĐ-CCTHADS 03/10/2017</t>
  </si>
  <si>
    <t>Án phí DSSTCGN: 2.317.500đ và lãi suất</t>
  </si>
  <si>
    <t>02/QĐ-CCTHADS 19/12/2017</t>
  </si>
  <si>
    <t>Hoàng Văn Chỉnh</t>
  </si>
  <si>
    <t>Thôn Hùng Mới, xã Hùng An, huyện bắc Quang, tỉnh Hà Giang</t>
  </si>
  <si>
    <t>68/QĐ-CCTHADS 02/3/2017</t>
  </si>
  <si>
    <t>Án phí+ tiền phạt: 5.200.000đ</t>
  </si>
  <si>
    <t>09/QĐ-CCTHADS 26/4/2017</t>
  </si>
  <si>
    <t>Hoàng Văn Quỳnh</t>
  </si>
  <si>
    <t>67/QĐ-CCTHADS 02/3/2017</t>
  </si>
  <si>
    <t>11/QĐ-CCTHADS 10/5/2017</t>
  </si>
  <si>
    <t>Ma Văn Cường</t>
  </si>
  <si>
    <t>thôn Hạ Sơn- xã Quang Minh- Bắc Quang- Hà Giang</t>
  </si>
  <si>
    <t>01/HSST ngày 26/01/2015 của TAND huyện Mèo Vạc- tỉnh Hà Giang</t>
  </si>
  <si>
    <t>38/QĐ-CCTHA 13/3/2015</t>
  </si>
  <si>
    <t xml:space="preserve">Án phí HSST, Truy thu: 1.700.000đ </t>
  </si>
  <si>
    <t>39/QĐ-CCTHADS 08/7/2015</t>
  </si>
  <si>
    <t>Mai Đức Tọa</t>
  </si>
  <si>
    <t>thôn Tân Thành III- xã Liên Hiệp- Bắc Quang- Hà Giang</t>
  </si>
  <si>
    <t>42/QĐ-CCTHA 22/01/2016</t>
  </si>
  <si>
    <t xml:space="preserve">Án phí HSST, HSPT, DSCGN: 29.920.000đ </t>
  </si>
  <si>
    <t>28/QĐ-CCTHADS 22/3/2016</t>
  </si>
  <si>
    <t>Hoàng Quang Tân</t>
  </si>
  <si>
    <t>thôn Minh Thượng- xã Quang Minh- Bắc Quang- Hà Giang</t>
  </si>
  <si>
    <t>47/HSPT ngày 31/7/2012 của TAND tỉnh Tuyên Quang</t>
  </si>
  <si>
    <t>244/QĐ-CCTHA 28/8/2012</t>
  </si>
  <si>
    <t>Án phí HSST, HSPT, DSGN: 2.753.600đ</t>
  </si>
  <si>
    <t>29/QĐ-CCTHADS 08/7/2015</t>
  </si>
  <si>
    <t>39/HSST ngày 18/6/2012 của TAND huyện Yên Sơn- Tuyên Quang</t>
  </si>
  <si>
    <t>01/QĐ-CCTHA 01/10/2012</t>
  </si>
  <si>
    <t>Án phí HSST, DSCGN, Truy thu: 9.465.000đ và lãi suất khoản Truy thu</t>
  </si>
  <si>
    <t>30/QĐ-CCTHADS 08/7/2015</t>
  </si>
  <si>
    <t>AP Kinh doanh thương mại 2.151.600</t>
  </si>
  <si>
    <t>Thu hồi 620.000 tiền phạt QĐ thu hồi số: 15/QĐ-CCTHADS ngày 20/6/2017</t>
  </si>
  <si>
    <t>29/01/2016</t>
  </si>
  <si>
    <t>41/QĐ-CCTHADS ngày 28.07.2015</t>
  </si>
  <si>
    <t>Tổ 01, thôn Vạt, xã Việt Lâm, Vị Xuyên, Hà Giang</t>
  </si>
  <si>
    <t>31/2013/HSST ngày 17/02/2014</t>
  </si>
  <si>
    <t xml:space="preserve">93/QĐ-CCTHADS ngày 17/02/2014 </t>
  </si>
  <si>
    <t xml:space="preserve"> 17/QĐ-CCTHADS ngày 02.03.2017</t>
  </si>
  <si>
    <t>52/QĐ-CCTHADS ngày 28.07.2015</t>
  </si>
  <si>
    <t xml:space="preserve">Công ty TNHH Hoàng Thanh
</t>
  </si>
  <si>
    <t>Người đại diện: Hoàng Duy Tình - Địa chỉ: Lùng Càng, Phong Quang, Vị Xuyên, Hà Giang</t>
  </si>
  <si>
    <t>06/QĐ-CCTHADS 15/8/2017</t>
  </si>
  <si>
    <t>Thanh toán nợ: 2.969.588.829đvà lãi.</t>
  </si>
  <si>
    <t>21/QĐ-CCTHADS ngày 25/8/2017</t>
  </si>
  <si>
    <t>01/2017/QĐST- KDTM  09/01/2012; Công văn số: 08/2012/TA- KT  ngày 21/02/2012 của TAND tỉnh HG.</t>
  </si>
  <si>
    <t>07/QĐ-CCTHADS 15/8/2017</t>
  </si>
  <si>
    <t>Trả nợ: 1.402.187.389đ và lãi.</t>
  </si>
  <si>
    <t>22/QĐ-CCTHADS ngày 25/8/2017</t>
  </si>
  <si>
    <t>11/QĐ-CCTHADS 21/11/2017</t>
  </si>
  <si>
    <t>TTCCD: 366,000,000 và lãi suất.</t>
  </si>
  <si>
    <t>Tổ 3, phường Ngọc Hà, thành phố Hà Giang</t>
  </si>
  <si>
    <t>BA: 40/2013/HSST ngày 28/8/2013 của TAND thành phố Hà Giang</t>
  </si>
  <si>
    <t>175/QĐ-CCTHA ngày 20/02/2014</t>
  </si>
  <si>
    <t>Hoàng Thị Yến</t>
  </si>
  <si>
    <t>Tổng cộng</t>
  </si>
  <si>
    <t>xin lỗi công khai</t>
  </si>
  <si>
    <t>CỤC THI HÀNH ÁN DÂN SỰ TỈNH HÀ GIANG</t>
  </si>
  <si>
    <t>Nguyễn Vũ Hữu</t>
  </si>
  <si>
    <t>01/QĐ-CTHA ngày 01/7/2015</t>
  </si>
  <si>
    <t>62/QĐ-CTHA ngày 19/3/2013</t>
  </si>
  <si>
    <t>03/QĐ-CTHA ngày 01/7/2015</t>
  </si>
  <si>
    <t>44/QĐ-CTHA ngày 14/02/2014</t>
  </si>
  <si>
    <t>Số nhà 251, tổ 12, phường Trần Phú, thành phố Hà Giang, tỉnh Hà Giang</t>
  </si>
  <si>
    <t>Tổ 12, phường Minh Khai, thành phố Hà Giang, tỉnh Hà Giang</t>
  </si>
  <si>
    <t>Tổ 21, phường Minh Khai, thị xã Hà Giang (Nay là tổ 20, phường Minh Khai, thành phố Hà Giang), tỉnh Hà Giang</t>
  </si>
  <si>
    <t>04/QĐ-CTHA ngày 01/7/2015</t>
  </si>
  <si>
    <t>18/THA ngày 10/3/2000</t>
  </si>
  <si>
    <t>07/HSST ngày 20/01/2000 của TAND tỉnh Hà Giang</t>
  </si>
  <si>
    <t>Vừ Thị Dí</t>
  </si>
  <si>
    <t>14/DSST- 11/7/2014</t>
  </si>
  <si>
    <t>APHSST 200.000; Truy thu 6.500.000</t>
  </si>
  <si>
    <t xml:space="preserve">24/QĐ-CCTHA ngày 31/7/2015 </t>
  </si>
  <si>
    <t>Hoàng Thị Tiên</t>
  </si>
  <si>
    <t>Thôn I - Nậm Dịch              Hoàng Su Phì - Hà Giang</t>
  </si>
  <si>
    <t>CDNC 33.615.000</t>
  </si>
  <si>
    <t>08/QĐ-CCTHA ngày 19/4/2016</t>
  </si>
  <si>
    <t>AP 11.000.000</t>
  </si>
  <si>
    <t>05/QĐ-CCTHA ngày 19/4/2016</t>
  </si>
  <si>
    <t>BA: 35/2017/HSST ngày 27/7/2017 của Tòa án nhân dân tỉnh Cao Bằng</t>
  </si>
  <si>
    <t xml:space="preserve">12/2015/HSST ngày 21/5/2015 của TAND H. Bắc Quang- Hà Giang </t>
  </si>
  <si>
    <t>01/QĐ-CCTHA ngày 02/10/2015</t>
  </si>
  <si>
    <t>Bồi thường công dân: 31.050.000đ</t>
  </si>
  <si>
    <t>04/QĐ-CCTHADS ngày 07/12/2015</t>
  </si>
  <si>
    <t>Đỗ Văn Luân</t>
  </si>
  <si>
    <t>04/QĐ-CCTHADS ngày 29/12/2017</t>
  </si>
  <si>
    <t>14/2015/HSST 28/10/2015 TAND huyện Mèo Vạc, tỉnh Hà Giang</t>
  </si>
  <si>
    <t>90/QĐ-CCTHA 18/7/2016</t>
  </si>
  <si>
    <t>105/QĐ-CCTHA 16/9/2016</t>
  </si>
  <si>
    <t>Sùng Mí Dính</t>
  </si>
  <si>
    <t>Trần Văn Sáu cùng ĐB</t>
  </si>
  <si>
    <t>Tổ 07, TT Vị Xuyên</t>
  </si>
  <si>
    <t>10/2011/HSST ngày 23/3/2011 của TAND, tỉnh Tuyên Quang</t>
  </si>
  <si>
    <t>109/QĐ-THA ngày 36/6/2011</t>
  </si>
  <si>
    <t>76/QĐ-CCTHA ngày 01/7/2015</t>
  </si>
  <si>
    <t>Hoàng Văn Chung</t>
  </si>
  <si>
    <t>Thôn Nà Lách, xã Linh Hồ, huyện Vị Xuyên, tỉnh Hà Giang</t>
  </si>
  <si>
    <t>15/2014/HSST ngày 20/5/2014 của TAND thành phố Hà Giang, tỉnh Hà Giang</t>
  </si>
  <si>
    <t>199/QĐ-CCTHA ngày 28/7/2014</t>
  </si>
  <si>
    <t>77/QĐ-CCTHA ngày 01/7/2015</t>
  </si>
  <si>
    <t>14/2015/HSST ngày 24/9/2015 của TAND H. Quang Bình - Hà Giang</t>
  </si>
  <si>
    <t>17/QĐ-CCTHA ngày 27/01/2016</t>
  </si>
  <si>
    <t>Bồi thường công dân: 10.110.000đ</t>
  </si>
  <si>
    <t>(Đơn vị tính: Đồng)</t>
  </si>
  <si>
    <t>Tổ 7- TT.Việt Quang- Bắc Quang-HG</t>
  </si>
  <si>
    <t>38/2015/HSST ngày 28/9/2015 của TAND H.Bắc Quang- Hà Giang</t>
  </si>
  <si>
    <t>14/QĐ-CCTHA ngày 23/11/2015</t>
  </si>
  <si>
    <t>Bồi thường công dân: 22.300.000đ</t>
  </si>
  <si>
    <t>16/5/2017.</t>
  </si>
  <si>
    <t>Án phí DSGN: 5.130.000</t>
  </si>
  <si>
    <t>APDSGN: 33.000.000</t>
  </si>
  <si>
    <t>Phạt + APHS:  10.600.000</t>
  </si>
  <si>
    <t>án phí HSST DSGN 1.105.000</t>
  </si>
  <si>
    <t>Trần Thị Thu</t>
  </si>
  <si>
    <t>Tổ 4, thị trấn Vị Xuyên</t>
  </si>
  <si>
    <t xml:space="preserve">198/2018/HS-PT 28/3/2018 </t>
  </si>
  <si>
    <t>264-01.6.2018</t>
  </si>
  <si>
    <t>Án phí DSSTGN: 36.000.000</t>
  </si>
  <si>
    <t>78-05/8/2018</t>
  </si>
  <si>
    <t>Nguyễn Văn Hiếu</t>
  </si>
  <si>
    <t>Tổ 21, phường Minh Khai, thành phố Hà Giang, tỉnh Hà Giang. Chỗ ở: Tổ 16, phường Minh Khai, thành phố Hà Giang, tỉnh Hà Giang.</t>
  </si>
  <si>
    <t>05/QĐ-CTHA ngày 01/7/2015</t>
  </si>
  <si>
    <t>12/QĐ-CTHA ngày 05/11/2013</t>
  </si>
  <si>
    <t>04/QĐ-CCTHA
06/6/2016</t>
  </si>
  <si>
    <t>AP: 200.000                         AP DSGN: 3.250.000</t>
  </si>
  <si>
    <t>16/QĐ-CCTHADS ngày 31/8/2016</t>
  </si>
  <si>
    <t>369/QĐ-CCTHA DS ngày 13/7/2016</t>
  </si>
  <si>
    <t>Trả nợ: 210.000.000 và lãi suất chậm THA</t>
  </si>
  <si>
    <t>Xã Thài Phìn Tủng- Đồng Văn</t>
  </si>
  <si>
    <t>195/2015/HSST ngày 18.9.2015 của TAND huyện Đồng Văn</t>
  </si>
  <si>
    <t>39/QĐ-THA ngày 10/01/2017</t>
  </si>
  <si>
    <t>01/26.02.2017</t>
  </si>
  <si>
    <t>Phạm Thị Tân</t>
  </si>
  <si>
    <t>Tổ 16, 21 phường Minh Khai, TP Hà Giang, tỉnh Hà Giang</t>
  </si>
  <si>
    <t>56/2014/HSST ngày 11/9/2014 của TAND tỉnh Hà Giang</t>
  </si>
  <si>
    <t>46/QĐ-CTHA ngày 10/01/2017</t>
  </si>
  <si>
    <t>01/QĐ-CTHADS ngày 14/3/2017</t>
  </si>
  <si>
    <t>BTCD 30.000.000 và lãi suất</t>
  </si>
  <si>
    <t xml:space="preserve"> Án phí HSST 200.000đ; án phí DSGN 50.907.000đ </t>
  </si>
  <si>
    <t xml:space="preserve"> Phạt sung quỹ 20.000.000đ </t>
  </si>
  <si>
    <t xml:space="preserve">  APGN 12.366.000đ </t>
  </si>
  <si>
    <t xml:space="preserve"> Án phí HSST 200.000đ; APGN 400.000đ </t>
  </si>
  <si>
    <t xml:space="preserve"> Án phí DSGN 27.200.000đ </t>
  </si>
  <si>
    <t>Tổ 16, p. Nguyễn Trãi, tp Hà Giang</t>
  </si>
  <si>
    <t>BA: 12/HSPT ngày 29/8/2016 của TAND tỉnh Hà Giang</t>
  </si>
  <si>
    <t>Hoàng Trung Kiên</t>
  </si>
  <si>
    <t>Tổ 18 TT Vị Xuyên</t>
  </si>
  <si>
    <t>08/DSST- 10.6.2013</t>
  </si>
  <si>
    <t>194- 5.8.2013</t>
  </si>
  <si>
    <t>APDSGN: 11.680.000</t>
  </si>
  <si>
    <t>Nguyễn Thị Hà</t>
  </si>
  <si>
    <t>190- 30.7.2013</t>
  </si>
  <si>
    <t>72/2015/HSST 24/11/2015 TAND      tỉnh Hà Giang</t>
  </si>
  <si>
    <t>20/QĐ-CCTHA 19/01/2016</t>
  </si>
  <si>
    <t>03/QĐ-CCTHADS 30/5/2016</t>
  </si>
  <si>
    <t>Trần Thị Liên (tên gọi khác Trần Thị Bích Liên)</t>
  </si>
  <si>
    <t xml:space="preserve">Hoàng Hải Phong </t>
  </si>
  <si>
    <t>Thèn Văn Liêm</t>
  </si>
  <si>
    <t>BA:19/HSST ngày 29/7/2016 của TAND TP Hà Giang, tỉnh Hà Giang</t>
  </si>
  <si>
    <t>449/QĐ-CCTHADS ngày 14/02/2017</t>
  </si>
  <si>
    <t>Tiền phạt: 27.786.000</t>
  </si>
  <si>
    <t>06/QĐ-CCTHADS ngày 30/6/2017</t>
  </si>
  <si>
    <t>Nông Minh Nguyệt</t>
  </si>
  <si>
    <t>Tổ 15, phường Trần Phú, thành phố Hà Giang</t>
  </si>
  <si>
    <t>QĐ:07/QĐST-DSTC ngày 03/5/2017 của TAND TP Hà Giang, tỉnh Hà Giang</t>
  </si>
  <si>
    <t>448/QĐ-CCTHADS ngày 14/7/2017</t>
  </si>
  <si>
    <t>Trả nợ: 20.000.000</t>
  </si>
  <si>
    <t>08/QĐ-CCTHADS ngày 31/7/2017</t>
  </si>
  <si>
    <t>QĐ:09/QĐST-DSTC ngày 03/5/2017 của TAND TP Hà Giang, tỉnh Hà Giang</t>
  </si>
  <si>
    <t>384/QĐ-CCTHADS ngày 28/6/2017</t>
  </si>
  <si>
    <t>Án phí DSSTGN: 4.625.000</t>
  </si>
  <si>
    <t xml:space="preserve">Hoàng Văn Lượng      </t>
  </si>
  <si>
    <t>Xa Niêm Sơn</t>
  </si>
  <si>
    <t>Thôn Nà Lang xã Yên Cường huyện Bắc Mê tỉnh Hà Giang</t>
  </si>
  <si>
    <t>BA: 04/2014/HSST ngày 19/4/2014 của TAND huyện Bắc Mê tỉnh Hà Giang</t>
  </si>
  <si>
    <t>44/QĐ-CCTHA ngày 27/5/2014</t>
  </si>
  <si>
    <t>Án phí HSST 200.000đ, án phí DSSTGN 989.000đ</t>
  </si>
  <si>
    <t>11/QĐ-CCTHA ngày 10/8/2015</t>
  </si>
  <si>
    <t>Nguyễn Văn Sắm</t>
  </si>
  <si>
    <t>Thôn Nà Quặc xã Phú Nam huyện Bắc Mê tỉnh Hà Giang</t>
  </si>
  <si>
    <t>QĐ: 09/2014/QĐST-DSTC ngày 18/6/2014 của TAND thành phố Hà Giang</t>
  </si>
  <si>
    <t>410/QĐ-CCTHA ngày 14/7/2014</t>
  </si>
  <si>
    <t>Nguyễn Thành Nam</t>
  </si>
  <si>
    <t>Tổ 01 p. Trần Phú, tp Hà Giang</t>
  </si>
  <si>
    <t>BA: 01/2015/HSST ngày 22/01/2015 của TAND thành phố Hà Giang</t>
  </si>
  <si>
    <t>229/QĐ-CCTHA ngày 04/3/2015</t>
  </si>
  <si>
    <t>Trả nợ: 400.000.000 và lãi suất chậm THA</t>
  </si>
  <si>
    <t xml:space="preserve">10/QĐ-CCTHA ngày 27/7/2015 </t>
  </si>
  <si>
    <t>314/QĐ-CCTHA  ngày 04/9/2013</t>
  </si>
  <si>
    <t>Lãi xuất: 64.699.000</t>
  </si>
  <si>
    <t>QĐ: 55/HSPT ngày 25/8/2017 của TAND Tỉnh Vĩnh Phúc</t>
  </si>
  <si>
    <t>15/QĐ-CCTHADS ngày 22/12/2017</t>
  </si>
  <si>
    <t>03/QĐ-CCTHADS ngày 18/4/2018</t>
  </si>
  <si>
    <t>Công Ty thiên phú Sơn Hà Giang</t>
  </si>
  <si>
    <t>Tổ 7, P. Trần Phú TP Hà Giang</t>
  </si>
  <si>
    <t>QĐ: 01/KDTM - PT ngày 20/12/2017</t>
  </si>
  <si>
    <t>271/QĐ -CCTHA ngày 21/3/2018</t>
  </si>
  <si>
    <t>Trả tiền công sức đóng góp trong thời kỳ hôn nhân: 40.000.000</t>
  </si>
  <si>
    <t>06/QĐ-CCTHADS 16/8/2016</t>
  </si>
  <si>
    <t>Hà Văn Thông</t>
  </si>
  <si>
    <t>Thôn Nà Nhuông, xã Đông Minh, huyện Yên Minh, HG</t>
  </si>
  <si>
    <t>01/2016/HSST ngày 06/01/2016 của TAND huyện Yên Minh, HG</t>
  </si>
  <si>
    <t>39/QĐ-CCTHADS 01/4/2016</t>
  </si>
  <si>
    <t>07/QĐ-CCTHADS 26/01/2018</t>
  </si>
  <si>
    <t>Thào Mí Sính</t>
  </si>
  <si>
    <t>Thôn Giàng Trù D, xã Du Già, huyện Yên Minh, HG</t>
  </si>
  <si>
    <t>09/HSST/2015 ngày 22/9/2015 của TAND huyện Yên Minh, HG</t>
  </si>
  <si>
    <t>05/QĐ-CCTHA 05/11/2015</t>
  </si>
  <si>
    <t>AP HSST: 200.000 + AP DSGN: 135.000</t>
  </si>
  <si>
    <t>02/QĐ-CCTHADS 30/6/2016</t>
  </si>
  <si>
    <t>xã Mậu Long, huyện Yên Minh, tỉnh Hà Giang</t>
  </si>
  <si>
    <t>28/2015/HSST ngày 29/9/2015 của TAND TP Hà Giang</t>
  </si>
  <si>
    <t>15/QĐ-CCTHA 31/12/2015</t>
  </si>
  <si>
    <t>01/QĐ-CCTHADS 01/4/2016</t>
  </si>
  <si>
    <t>Thôn Bản Lầu, xã Ngọc Long, huyện Yên Minh, HG</t>
  </si>
  <si>
    <t>08/2015/HSST ngày 23/6/2015 của TAND huyện Yên Minh, HG</t>
  </si>
  <si>
    <t>54/QĐ-CCTHA 27/6/2016</t>
  </si>
  <si>
    <t>Bồi thường: 13.000.000</t>
  </si>
  <si>
    <t>04/QĐ-CCTHADS ngày 16/8/2016</t>
  </si>
  <si>
    <t>Xóm Sủng Lìn, xã Phú Lũng, huyện Yên Minh, HG</t>
  </si>
  <si>
    <t>2586/HSPT ngày 29/11/2000</t>
  </si>
  <si>
    <t>10/QĐ-THA 02/5/2001</t>
  </si>
  <si>
    <t>Phạt SQNN: 14.558.000</t>
  </si>
  <si>
    <t>12/QĐ-CCTHADS 06/7/2015</t>
  </si>
  <si>
    <t>Thào Thị Chủ</t>
  </si>
  <si>
    <t>Thôn Hạt Trả, xã Mậu Long, huyện Yên Minh, HG</t>
  </si>
  <si>
    <t>02/2017/HSST 21/9/2017 của TAND Yên Minh, HG</t>
  </si>
  <si>
    <t>22/QĐ-CCTHADS 13/11/2017</t>
  </si>
  <si>
    <t>AP DSGN: 13.308.000</t>
  </si>
  <si>
    <t>02/QĐ-CCTHADS 10/5/2018</t>
  </si>
  <si>
    <t>Vàng Nhè Giàng</t>
  </si>
  <si>
    <t>42/2017/HSST ngày 29/8/2017 của TAND tỉnh Hà Giang</t>
  </si>
  <si>
    <t>23/QĐ-CCTHADS 13/11/2017</t>
  </si>
  <si>
    <t>04/QĐ-CCTHADS 25/5/2018</t>
  </si>
  <si>
    <t>Nguyễn Văn Dũng</t>
  </si>
  <si>
    <t>Thôn Hạ Sơn 2, xã Na Khê, huyện Yên Minh, Hà Giang</t>
  </si>
  <si>
    <t>26/2018/HSST ngày 12/3/2018 của TAND TP Cẩm Phả, tỉnh Quảng Ninh.</t>
  </si>
  <si>
    <t>68/QĐ-CCTHADS 27/4/2018</t>
  </si>
  <si>
    <t>AP HSST: 200.000 + AP DSST: 20.000.000</t>
  </si>
  <si>
    <t>03/QĐ-CCTHADS 25/5/2018</t>
  </si>
  <si>
    <t>Nguyễn Quang Hiệu</t>
  </si>
  <si>
    <t>Trường THCS xã Mậu Duệ, huyện Yên Minh, tỉnh Hà Giang</t>
  </si>
  <si>
    <t>01/QĐST-DS 15/8/2018 TAND huyện Yên Minh</t>
  </si>
  <si>
    <t>65/QĐ-CCTHADS 11/4/2018</t>
  </si>
  <si>
    <t>phạt SQNN: 11.000.000đ</t>
  </si>
  <si>
    <t>06/QĐ-CCTHADS 28/9/2018</t>
  </si>
  <si>
    <t>Thào Mí Say + Mua Mí Lềnh</t>
  </si>
  <si>
    <t>Cùng Thôn Làng Qúa, xã Lũng Hồ, huyện Yên Minh, tỉnh Hà Giang</t>
  </si>
  <si>
    <t>04/2018/HSST 01/6/2018</t>
  </si>
  <si>
    <t>88/QĐ-CCTHADS 11/7/2018</t>
  </si>
  <si>
    <t>BTNN: 76.016.000đ</t>
  </si>
  <si>
    <t>05/QĐ-CCTHADS 17/9/2018</t>
  </si>
  <si>
    <t>Vừ Mí Nô</t>
  </si>
  <si>
    <t>Thôn Lùng Cáng, xã Đường Thượng, huyện Yên Minh, tỉnh Hà Giang</t>
  </si>
  <si>
    <t>02/2018/HSST ngày 01/02/2018 của TAND huyện Yên Minh, HG</t>
  </si>
  <si>
    <t>53/QĐ-CCTHADS 13/3/2018</t>
  </si>
  <si>
    <t>AP HSST: 200.000 + AP DSGN: 4.211.000 + bồi thường NN: 84.224.000</t>
  </si>
  <si>
    <t>01/QĐ-CCTHADS 04/5/2018</t>
  </si>
  <si>
    <t>án phí dân sự sơ thẩm: 640.000đ</t>
  </si>
  <si>
    <t>13/QĐ-CCTHADS ngày03/8/2018</t>
  </si>
  <si>
    <t>Lò Thị Dịu</t>
  </si>
  <si>
    <t>Tổ 2 TT Việt Quang, Bắc Quang , Hà Giang</t>
  </si>
  <si>
    <t>BA: 41/2012/HSST ngày 15/6/2012 của Tòa án nhân dân tỉnh Hà Giang</t>
  </si>
  <si>
    <t>11/QĐ-CCTHADS 06/6/2018</t>
  </si>
  <si>
    <t>BTCD: 115.000.000đ</t>
  </si>
  <si>
    <t>26/07/2018 và 06/8/2018</t>
  </si>
  <si>
    <t>14/QĐ-CCTHADS ngày 06/8/2018</t>
  </si>
  <si>
    <t>Thôn Giáp Cư thị trấn Yên Phú huyện Bắc Mê tỉnh Hà Giang</t>
  </si>
  <si>
    <t>02/DSST- 25/09/2014</t>
  </si>
  <si>
    <t>Tổ 14 TT Vị Xuyên</t>
  </si>
  <si>
    <t>33/HSST- 21.9.2012</t>
  </si>
  <si>
    <t>26- 25.10.2012</t>
  </si>
  <si>
    <t>02/QĐST-DS20.3.2014</t>
  </si>
  <si>
    <t>19- 27/10/2015</t>
  </si>
  <si>
    <t>Trả nợ: 12.952.000</t>
  </si>
  <si>
    <t>Án phí HSST 200.000đ, án phí DSST 528.000đ, Truy thu sunng quỹ 11.916.000đ</t>
  </si>
  <si>
    <t>19/QĐ-CCTHA ngày 10/8/2015</t>
  </si>
  <si>
    <t>Phạt SQNN 4.400.000; Truy thu 140.000</t>
  </si>
  <si>
    <t>Vũ Thị Đào</t>
  </si>
  <si>
    <t>Tổ 2, phường Quang Trung, thành phố Hà Giang, tỉnh Hà Giang</t>
  </si>
  <si>
    <t>QĐ:20/QĐST-DSTC ngày 14/12/2016 của TAND TP Hà Giang, tỉnh Hà Giang</t>
  </si>
  <si>
    <t>151/QĐ-CCTHADS ngày 29/12/2016</t>
  </si>
  <si>
    <t>Án phí DSSTGN: 14.000.000</t>
  </si>
  <si>
    <t>10/QĐ-CCTHADS ngày 04/8/2017</t>
  </si>
  <si>
    <t>Đặng Xuân Cử</t>
  </si>
  <si>
    <t>QĐ: 08/2017/QĐST-DSTC ngày 17/05/2017 TANDTP Hà Giang</t>
  </si>
  <si>
    <t>352/QĐ-CCTHADS ngày 26/5/2017</t>
  </si>
  <si>
    <t>Án phí DSGN: 19.500.000</t>
  </si>
  <si>
    <t>12/QĐ-CCTHADS ngày 04/8/2017</t>
  </si>
  <si>
    <t>BA:09/KDTM ngày 27/12/2016 của TAND tỉnh Hà Giang</t>
  </si>
  <si>
    <t>165/QĐ-CCTHADS ngày 10/01/2017</t>
  </si>
  <si>
    <t>Án phí KDTM 52.319.000</t>
  </si>
  <si>
    <t>03a/QĐ-CCTHADS ngày 30/6/2017</t>
  </si>
  <si>
    <t>199/QĐ-CCTHADS ngày 14/02/2017</t>
  </si>
  <si>
    <t>Trả nợ: 1.350.633.750</t>
  </si>
  <si>
    <t>03b/QĐ-CCTHADS ngày 30/6/2017</t>
  </si>
  <si>
    <t xml:space="preserve">   </t>
  </si>
  <si>
    <t>Cồ Văn Tú</t>
  </si>
  <si>
    <t>Võ Văn Quyết</t>
  </si>
  <si>
    <t>159/2014/HSST ngày 15/7/2014 của TAND Q.Long Biên, Hà Nội</t>
  </si>
  <si>
    <t>116/QĐ-THA ngày 05/9/2014</t>
  </si>
  <si>
    <t>Án phí: 200.000đ</t>
  </si>
  <si>
    <t>05/QĐ-CCTHADS ngày 07/7/2015</t>
  </si>
  <si>
    <t>31/2013/HSST ngày 10/7/2013 của TAND H.Bắc Quang- Hà Giang</t>
  </si>
  <si>
    <t>257/QĐ-THA ngày 04/9/2013</t>
  </si>
  <si>
    <t>Phạt: 5.980.000đ</t>
  </si>
  <si>
    <t>02/QĐ-CCTHADS ngày 07/7/2015</t>
  </si>
  <si>
    <t>Hà Đăng Nho</t>
  </si>
  <si>
    <t>Án phí: 100.000đ; Phạt: 6.000.000đ</t>
  </si>
  <si>
    <t>01/QĐ-CCTHADS ngày 07/7/2015</t>
  </si>
  <si>
    <t>Nguyễn Văn Thanh</t>
  </si>
  <si>
    <t>Phạt: 1.600.000đ</t>
  </si>
  <si>
    <t>04/QĐ-CCTHADS ngày 07/7/2015</t>
  </si>
  <si>
    <t>Nguyễn Văn Thắng</t>
  </si>
  <si>
    <t>Tổ 3- TT.Việt Quang- Bắc Quang-HG</t>
  </si>
  <si>
    <t>13/QĐ-CCTHA ngày 16/10/2015</t>
  </si>
  <si>
    <t>AP: 180.000đ; Phạt: 6.000.000đ</t>
  </si>
  <si>
    <t>02/QĐ-CCTHADS ngày 26/11/2015</t>
  </si>
  <si>
    <t>Lương Mai Hương</t>
  </si>
  <si>
    <t>234/2014/HSST ngày 24/3/2014 của TAND Tp.Thái Nguyên- Thái Nguyên</t>
  </si>
  <si>
    <t>108/QĐ-THA ngày 12/8/2014</t>
  </si>
  <si>
    <t>Phạt: 5.000.000đ</t>
  </si>
  <si>
    <t>11/QĐ-CCTHADS ngày 07/7/2015</t>
  </si>
  <si>
    <t>Hà Thị Thiệu</t>
  </si>
  <si>
    <t>Tổ 2- khu Nguyễn Huệ (nay là tổ 8)- Bắc Quang-HG</t>
  </si>
  <si>
    <t>136/HSST 20+21/4/2009 của TAND TP Hà Nội; 541/HSPT 10/9/2009 của TAND Tối cao</t>
  </si>
  <si>
    <t>Phạt: 24.500.000</t>
  </si>
  <si>
    <t>APHSST:200.000; AP DSST 200.000; APDSGN 2.052.000</t>
  </si>
  <si>
    <t>58/QĐ-CCTHADS 09/9/2015</t>
  </si>
  <si>
    <t>82/QĐ-THADS ngày 26/4/2016</t>
  </si>
  <si>
    <t>Án phí: 6.875.000đ</t>
  </si>
  <si>
    <t>44/QĐ-CCTHADS ngày 03/8/2016</t>
  </si>
  <si>
    <t>Trương Văn Vinh</t>
  </si>
  <si>
    <t>Thôn Tiền Phong- xã Vĩnh Hảo- Bắc Quang-HG</t>
  </si>
  <si>
    <t>15/HSST ngày 21/6/1999 của TAND huyện Bắc Quang- Hà Giang</t>
  </si>
  <si>
    <t>34/THA ngày 01/8/1999</t>
  </si>
  <si>
    <t>Phạt: 20.000.000đ</t>
  </si>
  <si>
    <t>06/QĐ-CCTHADS ngày 07/7/2015</t>
  </si>
  <si>
    <t>APDSST-GN 98.765.000</t>
  </si>
  <si>
    <t xml:space="preserve">04/QĐ-CCTHA ngày 22/3/2016 </t>
  </si>
  <si>
    <t>CDNC 6.000.000</t>
  </si>
  <si>
    <t>07/QĐ-CCTHADS ngày 19/4/2016</t>
  </si>
  <si>
    <t>CDNC 7.200.000</t>
  </si>
  <si>
    <t>QĐ: 15/2011/QĐST-DSTC ngày 29/11/2011 của TAND thành phố Hà Giang</t>
  </si>
  <si>
    <t>241/QĐ-CCTHADS ngày 25/3/2016</t>
  </si>
  <si>
    <t>Đỗ Đăng Luyện</t>
  </si>
  <si>
    <t>Thôn Đoàn Kết, xã Ngọc Đường, tp Hà Giang</t>
  </si>
  <si>
    <t>QĐ: 17/2015/QĐST-DSTC ngày 22/9/2015 của TAND thành phố Hà Giang</t>
  </si>
  <si>
    <t>10/QĐ-CCTHA ngày 29/10/2015</t>
  </si>
  <si>
    <t>Lục Xuân Hiến</t>
  </si>
  <si>
    <t>Tổ 13 p. Minh Khai, tp Hà Giang, tỉnh Hà Giang</t>
  </si>
  <si>
    <t>23/QĐ-CCTHADS ngày 22/9/2016</t>
  </si>
  <si>
    <t>Trả nợ: 13.000.000 và lãi suất</t>
  </si>
  <si>
    <t>Thanh toán số tiền 27.470.000đ</t>
  </si>
  <si>
    <t>Tổ 9, phường nguyễn trãi, tp Hà Giang</t>
  </si>
  <si>
    <t>13/2007/DSTC - ST ngày 18/10/2007 của Tòa án nhân dân tx Hà Giang</t>
  </si>
  <si>
    <t>Trả nợ 285.526.000 và lãi suất</t>
  </si>
  <si>
    <t>01/27.3.2018</t>
  </si>
  <si>
    <t>Bệnh viện y học cổ truyền tỉnh Hà Giang</t>
  </si>
  <si>
    <t>09/2017/QĐST-DSTC ngày 24/5/2017 của TAND thành phố HG</t>
  </si>
  <si>
    <t>81/27.10.2017</t>
  </si>
  <si>
    <t>Trả nợ 120.000.000 và lãi suất</t>
  </si>
  <si>
    <t>02/30.3.2018</t>
  </si>
  <si>
    <t>QĐ: 08/2012/QĐST-DSTC ngày 15/6/2012 của TAND thành phố Hà Giang, tỉnh Hà Giang</t>
  </si>
  <si>
    <t>248/QĐ-CCTHA  ngày 11/7/2012</t>
  </si>
  <si>
    <t>Trả nợ: 501.000.000 và lãi suất chậm THA</t>
  </si>
  <si>
    <t>BA: 12/2015/HSST ngày 08/9/2015 của TAND huyện Bắc Mê tỉnh Hà Giang</t>
  </si>
  <si>
    <t>13/QĐ-CCTHA ngày 20/10/2015</t>
  </si>
  <si>
    <t>Án phí HSST: 200.000đ, Án phí DSSTGN 200.000đ</t>
  </si>
  <si>
    <t>08/QĐ-CCTHADS ngày 13/9/2016</t>
  </si>
  <si>
    <t>Cư A Quán</t>
  </si>
  <si>
    <t>Thôn Si Khà Lá, xã Pà Vầy Sủ, huyện Xín Mần, tỉnh Hà Giang</t>
  </si>
  <si>
    <t>Số: 09/QĐ-CCTHA ngày 27/7/2015</t>
  </si>
  <si>
    <t>Giàng Seo Sáng</t>
  </si>
  <si>
    <t>Nguyễn Văn Định</t>
  </si>
  <si>
    <t>Khu phố Bắc Mê huyện Bắc Mê tỉnh Hà Giang</t>
  </si>
  <si>
    <t>BA: 1129/HSPT ngày 28/6/1999 của TAND Tối cao</t>
  </si>
  <si>
    <t>54/THA ngày 01/11/1999</t>
  </si>
  <si>
    <t xml:space="preserve"> Phạt SQNN: 20.000.000đ</t>
  </si>
  <si>
    <t>17/QĐ-CCTHA ngày 10/8/2015</t>
  </si>
  <si>
    <t>Thôn Bản Trà xã Yên Cường huyện Bắc Mê tỉnh Hà Giang</t>
  </si>
  <si>
    <t>Xã Niêm sơn</t>
  </si>
  <si>
    <t>11/2016/HSST, 25/3/2016  TAND huyện Mèo Vạc</t>
  </si>
  <si>
    <t>72/QĐ-CCTHA 03/6/2016</t>
  </si>
  <si>
    <t>Giàng Mí Nô</t>
  </si>
  <si>
    <t>Xã Thượng Phùng</t>
  </si>
  <si>
    <t>TT cho công dân lần 1: 5,000,000đ</t>
  </si>
  <si>
    <t>Ra quyết định tiếp tục một phần số tiền 2,000,000đ</t>
  </si>
  <si>
    <t>103/QĐ-THA ngày 06/7/2009</t>
  </si>
  <si>
    <t>BA số: 23/2009 /HSST ngày 31/5/2009 của TAND tỉnh Hà Giang</t>
  </si>
  <si>
    <t>10/QĐ-CCTHADS ngày 04/7/2016</t>
  </si>
  <si>
    <t>21/QĐ-CCTHADS ngày 22/9/2016</t>
  </si>
  <si>
    <t>34/QĐ-CTHADS ngày 12/8/2015</t>
  </si>
  <si>
    <t>BHCD
74.000.000</t>
  </si>
  <si>
    <t xml:space="preserve">thôn Thượng Mỹ- xã Việt Vinh- huyện Bắc Quang- tỉnh Hà Giang. </t>
  </si>
  <si>
    <t>01/2017/QĐST- KT  30/07/2007 của TAND thị xã Hà Giang - tỉnh HG.</t>
  </si>
  <si>
    <t>53/QĐ-THA 27/7/2010</t>
  </si>
  <si>
    <t>Tổ 13 TT Việt Quang, Bắc Quang , Hà Giang</t>
  </si>
  <si>
    <t>QĐ: 23/2018/QĐST-DS ngày 26/6/2018 của Tòa án nhân dân huyện Bắc Quang</t>
  </si>
  <si>
    <t>94/QĐ-CCTHADS 04/7/2018</t>
  </si>
  <si>
    <t>Đặng Thị Nhung</t>
  </si>
  <si>
    <t>ĐKHKTT:Tổ 5, TT Việt Quang, Bắc Quang, Hà Giang; chỗ ở hiện nay: THôn PHố Cáo, xã Đồng Yên, huyện Bắc Quang, Hà Giang</t>
  </si>
  <si>
    <t>QĐ: 04/2018/QĐST-DS ngày 25/02/2018 của Tòa án ND huyện Bắc Quang</t>
  </si>
  <si>
    <t>44/QĐ-THADS ngày 06/7/2018</t>
  </si>
  <si>
    <t>TT tiền cho công dân lần 1: 100,000,000đ</t>
  </si>
  <si>
    <t>06/8/2018 21/9/2018</t>
  </si>
  <si>
    <t>18/QĐ-CCTHADS ngày 21/9/2018</t>
  </si>
  <si>
    <t>BA: 146/2017/HSST ngày 19/3/2018 của Tòa án nhân dân quận Bắc Từ Liêm. TP Hà Nội</t>
  </si>
  <si>
    <t>Phạm Quang Hòa</t>
  </si>
  <si>
    <t>Thôn Hùng Tâm, xã Hùng An, huyện Bắc Quang, tỉnh Hà Giang</t>
  </si>
  <si>
    <t>QĐ: 22/2017/QĐST-DS ngày 29/9/2017 của Tòa án nhân dân huyện Bắc Quang, tỉnh Hà Giang</t>
  </si>
  <si>
    <t>29/QĐ-CCTHADS 23/4/2018</t>
  </si>
  <si>
    <t>Thanh toán tiền cho CD: 65,000,000đ</t>
  </si>
  <si>
    <t>11/9/2018 19/9/2018</t>
  </si>
  <si>
    <t>17/QĐ-CCTHADS 20/9/2018</t>
  </si>
  <si>
    <t>ĐKHKTT: Tổ 7, thị trấn Việt Quang, huyện Bắc Quang, tỉnh Hà Giang</t>
  </si>
  <si>
    <t>Bản án số 08/2018/HSST ngày 23/01/2018 của Tòa án nhân dân tỉnh Hà Giang</t>
  </si>
  <si>
    <t>72/QĐ-CCTHADS 17/8/2018</t>
  </si>
  <si>
    <t>Án phí HSST, DSCGN: 113,997,000đ</t>
  </si>
  <si>
    <t>14/09/2018 20/9/2018</t>
  </si>
  <si>
    <t>19/QĐ-CCTHADS ngày 24/9/2018</t>
  </si>
  <si>
    <t>Quyết định số: 28/2017/QĐST-DS ngày 24/9/2018 của Tòa án nhân dân huyện Bắc Quang</t>
  </si>
  <si>
    <t>25/QĐ-CCTHADS 18/12/2017</t>
  </si>
  <si>
    <t>20/QĐ-CCTHADS ngày 24/9/2018</t>
  </si>
  <si>
    <t>Trả nợ: 47.000.000 và lãi suất chậm THA</t>
  </si>
  <si>
    <t>Trần Thị Ngọc Oanh</t>
  </si>
  <si>
    <t>Tổ 4 p. Minh Khai, tp Hà Giang</t>
  </si>
  <si>
    <t>BA: 18/2013/HSST ngày 06/9/2013 của TAND tp Hà Giang</t>
  </si>
  <si>
    <t>10/QĐ-CCTHA ngày 11/10/2013</t>
  </si>
  <si>
    <t>Nguyễn Thị Huyền Trang</t>
  </si>
  <si>
    <t>Tổ 6 p.Quang Trung, tp Hà Giang</t>
  </si>
  <si>
    <t>BA: 13/2014/DSPT ngày 11/9/2014 của TAND tỉnh Hà Giang</t>
  </si>
  <si>
    <t>24/QĐ-CCTHA ngày 07/10/2014</t>
  </si>
  <si>
    <t>Cao Tuấn Linh</t>
  </si>
  <si>
    <t>Tổ 1 p. Quang Trung, tp Hà Giang</t>
  </si>
  <si>
    <t>BA: 09/2011/HSPT ngày 21/12/2011 của TAND tỉnh Hà Giang</t>
  </si>
  <si>
    <t>143/QĐ-CCTHA ngày 14/02/2012</t>
  </si>
  <si>
    <t>Tổ 18, p. Minh Khai, tp Hà Giang</t>
  </si>
  <si>
    <t>Nguyễn Tiến Đa</t>
  </si>
  <si>
    <t>Tổ 14 p. Trần Phú, tp Hà Giang</t>
  </si>
  <si>
    <t xml:space="preserve">Thu hồi 3.000.000đ </t>
  </si>
  <si>
    <t xml:space="preserve"> Án phí  DSGN 18.000.000đ </t>
  </si>
  <si>
    <t>Đặng Kim Long</t>
  </si>
  <si>
    <t>02/QĐ-CCTHA 10/7/2015</t>
  </si>
  <si>
    <t>03/QĐ-CCTHA 10/7/2015</t>
  </si>
  <si>
    <t>04/QĐ-CCTHA 10/7/2015</t>
  </si>
  <si>
    <t xml:space="preserve"> Hoàng Văn Noi</t>
  </si>
  <si>
    <t>05/QĐ-CCTHA 10/7/2015</t>
  </si>
  <si>
    <t xml:space="preserve"> 02/11/2018</t>
  </si>
  <si>
    <t xml:space="preserve"> x</t>
  </si>
  <si>
    <t>Tổ 2, thị trấn Cốc Pài, huyện Xín Mần</t>
  </si>
  <si>
    <t>Tiền án phí HSST 200.000. Tiền án dân sự có giá ngạch 40.440.000</t>
  </si>
  <si>
    <t>Công ty TNHH Mai Phương</t>
  </si>
  <si>
    <t xml:space="preserve"> X</t>
  </si>
  <si>
    <t xml:space="preserve">X </t>
  </si>
  <si>
    <t xml:space="preserve">Thôn Bản Bó, xã Nà Trì, huyện Xín Mần </t>
  </si>
  <si>
    <t xml:space="preserve">Vương Thị hương </t>
  </si>
  <si>
    <t xml:space="preserve">Tổ 2 thị trấn Cốc Pài, huyện Xín Mần. </t>
  </si>
  <si>
    <t xml:space="preserve">Số: 17/2018/HSST ngày 27/3/2018 của TAND tỉnh Hà Giang. </t>
  </si>
  <si>
    <t xml:space="preserve">Số:11/QĐ-CCTHADS ngày 15/10/2018 của CCTHADS huyện Xín Mần </t>
  </si>
  <si>
    <t>Tiền bồi thường thiệt hại 55.000.000</t>
  </si>
  <si>
    <t xml:space="preserve"> 26/10/2018</t>
  </si>
  <si>
    <t xml:space="preserve">Số: 01/QĐ-CCTHADS ngày 28/11/2018 </t>
  </si>
  <si>
    <t>17/10/2018</t>
  </si>
  <si>
    <r>
      <t>Thôn khâu Rom, xã Quảng Nguyên, huyện Xín Mần</t>
    </r>
    <r>
      <rPr>
        <sz val="8"/>
        <rFont val="Times New Roman"/>
        <family val="1"/>
      </rPr>
      <t xml:space="preserve"> </t>
    </r>
    <r>
      <rPr>
        <sz val="8"/>
        <rFont val="Cambria"/>
        <family val="1"/>
      </rPr>
      <t xml:space="preserve">     </t>
    </r>
  </si>
  <si>
    <t>17/10/2017</t>
  </si>
  <si>
    <t xml:space="preserve">14/9/2018  </t>
  </si>
  <si>
    <t>thu hồi 18.000.000</t>
  </si>
  <si>
    <t xml:space="preserve">Thu hồi 12.000.000đ </t>
  </si>
  <si>
    <t>APDSGN: 1.756.800</t>
  </si>
  <si>
    <t>án phí DSGN 10.415.000</t>
  </si>
  <si>
    <t>01/2016/QĐST-DS</t>
  </si>
  <si>
    <t>43/09.10.2018</t>
  </si>
  <si>
    <t>Trả nợ: 40.000.000</t>
  </si>
  <si>
    <t>19/11/2018</t>
  </si>
  <si>
    <t>01-19.11.2018</t>
  </si>
  <si>
    <t>AP : 2. 450.000</t>
  </si>
  <si>
    <t>15.6.2018</t>
  </si>
  <si>
    <t>14.12.2018</t>
  </si>
  <si>
    <t>16.11.2018</t>
  </si>
  <si>
    <t>05.05.2018</t>
  </si>
  <si>
    <t>Phạt: 52.500.000</t>
  </si>
  <si>
    <t>28.06.2018</t>
  </si>
  <si>
    <t>Truy thu  6.783.000</t>
  </si>
  <si>
    <t>04.05.2018</t>
  </si>
  <si>
    <t>15.09.2018</t>
  </si>
  <si>
    <t>22.09.2018</t>
  </si>
  <si>
    <t>20.4.2018</t>
  </si>
  <si>
    <t>19.10.2018</t>
  </si>
  <si>
    <t>Trần Văn Trung cùng đồng bọn</t>
  </si>
  <si>
    <t>Phạt:12.000.000</t>
  </si>
  <si>
    <t>18.6.2018</t>
  </si>
  <si>
    <t>17.12.2018</t>
  </si>
  <si>
    <t>10.2.2017</t>
  </si>
  <si>
    <t>9.8.2018</t>
  </si>
  <si>
    <t>14.2.2018</t>
  </si>
  <si>
    <t>13.8.2018</t>
  </si>
  <si>
    <t>Phạt : 7.000.000</t>
  </si>
  <si>
    <t>13.12.2018</t>
  </si>
  <si>
    <t>Phạt : 8.000.000</t>
  </si>
  <si>
    <t>12.6.2018</t>
  </si>
  <si>
    <t>11.12.2018</t>
  </si>
  <si>
    <t>20.3.2018</t>
  </si>
  <si>
    <t>19.8.2018</t>
  </si>
  <si>
    <t>04.5.2018</t>
  </si>
  <si>
    <t>03.10.2018</t>
  </si>
  <si>
    <t>05.5.2018</t>
  </si>
  <si>
    <t>03.5.2018</t>
  </si>
  <si>
    <t>04.10.2018</t>
  </si>
  <si>
    <t>AP: 979.000; Truy thu: 34.908.000</t>
  </si>
  <si>
    <t>15.5.2018</t>
  </si>
  <si>
    <t>14.10.2018</t>
  </si>
  <si>
    <t>02.5.2018</t>
  </si>
  <si>
    <t>28.10.2018</t>
  </si>
  <si>
    <t>05.6.2018</t>
  </si>
  <si>
    <t>04.12.2018</t>
  </si>
  <si>
    <t>20.5.2018</t>
  </si>
  <si>
    <t>19.11.2018</t>
  </si>
  <si>
    <t>10.6.2018</t>
  </si>
  <si>
    <t>09.69.2018</t>
  </si>
  <si>
    <t>AP : 2.200.000</t>
  </si>
  <si>
    <t>08.03.2019</t>
  </si>
  <si>
    <t>10.12.2018</t>
  </si>
  <si>
    <t>29.01.2019</t>
  </si>
  <si>
    <t>242/QĐ - CCTHA ngày 09.05.2018</t>
  </si>
  <si>
    <t>20/5/2019</t>
  </si>
  <si>
    <t>11/QĐ - CCTHA ngày 31.8.2018</t>
  </si>
  <si>
    <t>Đỗ Văn Thuấn</t>
  </si>
  <si>
    <t>61/2017/HSST ngày 16/06/2017 của TAND huyện Phú Bình, tỉnh Thái Nguyên</t>
  </si>
  <si>
    <t>243/QĐ - CCTHA ngày 10/5/2018</t>
  </si>
  <si>
    <t>Bôi thường: 22.961.000</t>
  </si>
  <si>
    <t>23/5/2019</t>
  </si>
  <si>
    <t>13/QĐ - CCTHA ngày 31.8.2018</t>
  </si>
  <si>
    <t>Phàn Văn Hùng</t>
  </si>
  <si>
    <t>11/2018/HSST ngày 30/03/2018 của TAND huyện Bắc Quang</t>
  </si>
  <si>
    <t>298/QĐ - CCTHA ngày 25/06/2018</t>
  </si>
  <si>
    <t>AP: 1.200.000</t>
  </si>
  <si>
    <t>12/QĐ - CCTHA ngày 31.8.2018</t>
  </si>
  <si>
    <t>Thào seo sự cùng đồng bọn</t>
  </si>
  <si>
    <t>thôn Khuổi Khà, xã Ngọc Linh, Vị Xuyên, Hà Giang</t>
  </si>
  <si>
    <t>09/2018/HSST ngày 10/4/2018 của TAND huyện Vị Xuyên</t>
  </si>
  <si>
    <t>301/QĐ - CCTHADS ngày 10/7/2018</t>
  </si>
  <si>
    <t>Phạt: 140.000.000</t>
  </si>
  <si>
    <t>23/7/2018</t>
  </si>
  <si>
    <t>14/QĐ - CCTHA ngày 05.9.2018</t>
  </si>
  <si>
    <t>Đạo Đức- VX</t>
  </si>
  <si>
    <t>AP HSST: 200.000; Phạt 44.000.000</t>
  </si>
  <si>
    <t>39/10.5.2017</t>
  </si>
  <si>
    <t>Kim Linh-VX</t>
  </si>
  <si>
    <t>31/8/2018</t>
  </si>
  <si>
    <t>21/27/7/2015</t>
  </si>
  <si>
    <t>Nông Thị Từ</t>
  </si>
  <si>
    <t>Kim Thaạch-VX</t>
  </si>
  <si>
    <t>07/2016/HSST ngày 07/3/2016</t>
  </si>
  <si>
    <t>175/CCTHADS NGÀY 11/5/2016</t>
  </si>
  <si>
    <t>Án phí HSST: 200.000đ Truy thu SQNN: 2.450.000đ</t>
  </si>
  <si>
    <t>20/6/2018</t>
  </si>
  <si>
    <t>06/27.5.2016</t>
  </si>
  <si>
    <t>09/2016/HSST ngày 26/4/2016</t>
  </si>
  <si>
    <t>209/QĐ-CCTHADS ngày 17/6/2016</t>
  </si>
  <si>
    <t xml:space="preserve"> Phạt: 11.000.000đ</t>
  </si>
  <si>
    <t>20/7/2018</t>
  </si>
  <si>
    <t>25/29.7.2016</t>
  </si>
  <si>
    <t>211/QĐ-CCTHADS ngày 17/6/2016</t>
  </si>
  <si>
    <t>Phạt: 8.700.000đ</t>
  </si>
  <si>
    <t>17/26.6.2016</t>
  </si>
  <si>
    <t>214/QĐ-CCTHADS ngày 17/6/2016</t>
  </si>
  <si>
    <t>Phạt 7.000.000</t>
  </si>
  <si>
    <t>18/6/2018</t>
  </si>
  <si>
    <t>37/27/8/2016</t>
  </si>
  <si>
    <t>08/2016/QĐST-HNGĐ ngày 26/01/2016</t>
  </si>
  <si>
    <t>89/QĐ-CCTHADS ngày 15/11/2016</t>
  </si>
  <si>
    <t>CDNC: 10.000.000đ</t>
  </si>
  <si>
    <t>21/6/2018</t>
  </si>
  <si>
    <t>19/08.5.2017</t>
  </si>
  <si>
    <t>10/2015/HNGĐ-ST ngày 25/6/2015</t>
  </si>
  <si>
    <t>99/QĐ-CCTHADS ngày 21/12/2016</t>
  </si>
  <si>
    <t>18/23.3.2017</t>
  </si>
  <si>
    <t>Đặng Văn Chúi</t>
  </si>
  <si>
    <t>43/2017/HSST 01/9/2017</t>
  </si>
  <si>
    <t>39/QĐ-CCTHADS ngày 26/10/2017</t>
  </si>
  <si>
    <t>Phạt SQNN: 10.000.000đ</t>
  </si>
  <si>
    <t>15/6/2018</t>
  </si>
  <si>
    <t>01/19.01.2018</t>
  </si>
  <si>
    <t>Phùng Văn Ba</t>
  </si>
  <si>
    <t>Đức Thành- VX</t>
  </si>
  <si>
    <t>45/2014/QĐST-HNGĐ ngày 05/9/2014</t>
  </si>
  <si>
    <t>76/QĐ-CCTHADS ngày 14/11/2017</t>
  </si>
  <si>
    <t>09/03.7.2018</t>
  </si>
  <si>
    <t>Thao Thanh Trà</t>
  </si>
  <si>
    <t>19/2013/HSST ngày 12/9/2013</t>
  </si>
  <si>
    <t>175/QĐ-CCTHADS ngày 25/01/2018</t>
  </si>
  <si>
    <t>Bồi thường: 41.040.000đ; CDNC: 45.500.000đ</t>
  </si>
  <si>
    <t>07/27.03.2018</t>
  </si>
  <si>
    <t>La Văn Dương</t>
  </si>
  <si>
    <t>61/2017/HSST ngày 29/12/2017</t>
  </si>
  <si>
    <t>183/QĐ-CCTHADS ngày 01/3/2018</t>
  </si>
  <si>
    <t>20/9/2018</t>
  </si>
  <si>
    <t>16/24.92018</t>
  </si>
  <si>
    <t>Bàn Văn Giang</t>
  </si>
  <si>
    <t>Đạo Đức- vx</t>
  </si>
  <si>
    <t>203/QĐ-CCTHADS ngày 16/3/2018</t>
  </si>
  <si>
    <t>Phạt SQNN: 3.000.000đ</t>
  </si>
  <si>
    <t>19/7/2018</t>
  </si>
  <si>
    <t>10/20.7.2018</t>
  </si>
  <si>
    <t>Đạo Đức-VX</t>
  </si>
  <si>
    <t>11/2018/HSST ngày 10/5/2018</t>
  </si>
  <si>
    <t>148/QĐ-CCTHADS ngày 26/5/2014</t>
  </si>
  <si>
    <t>AP: HSST + DSGN: 4.615.000</t>
  </si>
  <si>
    <t>25/12/2017</t>
  </si>
  <si>
    <t>06/17/5/2016</t>
  </si>
  <si>
    <t>Đạo Đức</t>
  </si>
  <si>
    <t>306/10.7.2018</t>
  </si>
  <si>
    <t>15/19.9.2018</t>
  </si>
  <si>
    <t>336/17.9.2015</t>
  </si>
  <si>
    <t>CDNC: 7.500.000đ</t>
  </si>
  <si>
    <t>20/8/2018</t>
  </si>
  <si>
    <t>03/15.3.2016</t>
  </si>
  <si>
    <t xml:space="preserve">Nguyễn Thị Nguyệt  và đồng bọn
</t>
  </si>
  <si>
    <t>25.05.2018</t>
  </si>
  <si>
    <t>27.08.2018</t>
  </si>
  <si>
    <t>16.04.2018</t>
  </si>
  <si>
    <t xml:space="preserve">Đào Đức Giang và đồng bọn
</t>
  </si>
  <si>
    <t>22.05.2018</t>
  </si>
  <si>
    <t>Án phí HSST: 2.280.000</t>
  </si>
  <si>
    <t>28.05.2018</t>
  </si>
  <si>
    <t xml:space="preserve">Trần Hội Mìn và đồng bọn
</t>
  </si>
  <si>
    <t>16.06.2018</t>
  </si>
  <si>
    <t xml:space="preserve">Nguyễn Trọng Sơn và đồng bọn
</t>
  </si>
  <si>
    <t>29.08.2018</t>
  </si>
  <si>
    <t>23.10.2018</t>
  </si>
  <si>
    <t>31.08.2018</t>
  </si>
  <si>
    <t>Phạt: 3.500.000</t>
  </si>
  <si>
    <t>Án phí HSST:993.000</t>
  </si>
  <si>
    <t>02.08.2018</t>
  </si>
  <si>
    <t>29.08.2016</t>
  </si>
  <si>
    <t>Trần Bảo Kiêm</t>
  </si>
  <si>
    <t>Thôn Lèn, xã Việt Lâm, Vị Xuyên, Hà Giang</t>
  </si>
  <si>
    <t>01/2018/HSST
30.01.2018 của TAND Quản Bạ</t>
  </si>
  <si>
    <t>233
17.04.2018</t>
  </si>
  <si>
    <t>11.06.2018</t>
  </si>
  <si>
    <t>08
12.06.2018</t>
  </si>
  <si>
    <t>Án phí DSGN: 1.676.000</t>
  </si>
  <si>
    <t>Thu hồi, tiếp tục 300.000</t>
  </si>
  <si>
    <t xml:space="preserve"> Truy thu4.950.000đ </t>
  </si>
  <si>
    <t xml:space="preserve"> Phạt: 9.000.000đ </t>
  </si>
  <si>
    <t>Thu hồi 4.500.000đ</t>
  </si>
  <si>
    <t xml:space="preserve">          Phạt: 15.000.000đ </t>
  </si>
  <si>
    <t xml:space="preserve">          Phạt: 9.000.000đ </t>
  </si>
  <si>
    <t>Thu hồi 3.600.000</t>
  </si>
  <si>
    <t>Tiền phạt SQNN: 11.090.000đ</t>
  </si>
  <si>
    <t>Tổng 23 việc</t>
  </si>
  <si>
    <t>Thu hồi 1.100.000</t>
  </si>
  <si>
    <t>Án phí DSGN 52.070.000đ</t>
  </si>
  <si>
    <t>Tổ 7, thị trấn Việt Quang, huyện Bắc Quang, tỉnh Hà Giang</t>
  </si>
  <si>
    <t>BA: 08/2018/HSST ngày 23/01/2018 của Tòa án nhân dân tỉnh Hà Giang.</t>
  </si>
  <si>
    <t>05/QĐ-CCTHADS ngày23/10/2018</t>
  </si>
  <si>
    <t>Bồi thường thiệt hại: 80,000,000đ</t>
  </si>
  <si>
    <t>01/QĐ-CCTHADS ngày 05/12/2018</t>
  </si>
  <si>
    <t>03/QĐ-CCTHADS ngày 15/10/2018</t>
  </si>
  <si>
    <t>Bồi thường thiệt hại: 100,000,000đ</t>
  </si>
  <si>
    <t>02/QĐ-CCTHADS ngày 05/12/2018</t>
  </si>
  <si>
    <t>Bùi Đức Minh</t>
  </si>
  <si>
    <t>Tổ 3, thị trấn Yên Phú, huyện Bắc Mê, tỉnh Hà Giang</t>
  </si>
  <si>
    <t>10/20104/HSPT, ngày 06/8/2014 của Tòa án nhân dân tỉnh Hà Giang.</t>
  </si>
  <si>
    <t>46/QĐ - CCTHADS, ngày 03/12/2018</t>
  </si>
  <si>
    <t>01/QĐ - CCTHADS, ngày 25/12/2018</t>
  </si>
  <si>
    <t>Án phí HSST: 50.000</t>
  </si>
  <si>
    <t>Phạt SQNN:21.125.000</t>
  </si>
  <si>
    <t>Án phí HSST: 105.000</t>
  </si>
  <si>
    <t>Phạt SQNN: 3.000.000</t>
  </si>
  <si>
    <t>Phạt: 18.250.000</t>
  </si>
  <si>
    <t>Phạt SQNN: 13.000.000</t>
  </si>
  <si>
    <t>Phạt SQNN 3.000.000</t>
  </si>
  <si>
    <t>Truy thu SQNN: 3.850.000</t>
  </si>
  <si>
    <t>Vừ Thị Sinh</t>
  </si>
  <si>
    <t>Xã Tả Lủng</t>
  </si>
  <si>
    <t>48/2018/HSST 12/9/2018 TAND tỉnh Hà Giang</t>
  </si>
  <si>
    <t>14/QĐ-CCTHADS 05/11/2018</t>
  </si>
  <si>
    <t>AP DSGN: 800,000,đ</t>
  </si>
  <si>
    <t>27/11/2018</t>
  </si>
  <si>
    <t>01/QĐ-CCTHADS 13/12/2018</t>
  </si>
  <si>
    <t xml:space="preserve"> APDSGN: 48.750.000đ </t>
  </si>
  <si>
    <t>BT: 63.793.000</t>
  </si>
  <si>
    <t>Tiếp tục 1.000.000</t>
  </si>
  <si>
    <t>Trả nợ: 39.362.000</t>
  </si>
  <si>
    <t>AP DSGN: 1.311.000</t>
  </si>
  <si>
    <t>Bồi thường: 35.167.000</t>
  </si>
  <si>
    <t>Phạt + APHS: 67.200.000</t>
  </si>
  <si>
    <t>Án phí STDSGN 10.365.000</t>
  </si>
  <si>
    <t>Án phí HSST + DSGN =657.000đ</t>
  </si>
  <si>
    <t>Án phí HSST: 5.850.000</t>
  </si>
  <si>
    <r>
      <t xml:space="preserve">AP HSST+ DSGN </t>
    </r>
    <r>
      <rPr>
        <b/>
        <sz val="9"/>
        <rFont val="Times New Roman"/>
        <family val="1"/>
      </rPr>
      <t xml:space="preserve">712.500,đ  </t>
    </r>
    <r>
      <rPr>
        <sz val="9"/>
        <rFont val="Times New Roman"/>
        <family val="1"/>
      </rPr>
      <t xml:space="preserve">           Truy thu SQNN </t>
    </r>
    <r>
      <rPr>
        <b/>
        <sz val="9"/>
        <rFont val="Times New Roman"/>
        <family val="1"/>
      </rPr>
      <t>17.000.000,đ            = 17,712,500,đ</t>
    </r>
  </si>
  <si>
    <t>25/6/2018</t>
  </si>
  <si>
    <r>
      <t xml:space="preserve">AP+DSGN </t>
    </r>
    <r>
      <rPr>
        <b/>
        <sz val="9"/>
        <rFont val="Times New Roman"/>
        <family val="1"/>
      </rPr>
      <t>1.450.000,đ</t>
    </r>
  </si>
  <si>
    <t>25/7/2018</t>
  </si>
  <si>
    <r>
      <t xml:space="preserve">TrTSQNN </t>
    </r>
    <r>
      <rPr>
        <b/>
        <sz val="9"/>
        <rFont val="Times New Roman"/>
        <family val="1"/>
      </rPr>
      <t>2.998.000,đ</t>
    </r>
  </si>
  <si>
    <t>9/5/2018</t>
  </si>
  <si>
    <r>
      <t xml:space="preserve">Truy thu SQNN </t>
    </r>
    <r>
      <rPr>
        <b/>
        <sz val="9"/>
        <rFont val="Times New Roman"/>
        <family val="1"/>
      </rPr>
      <t>21.000.000,đ</t>
    </r>
  </si>
  <si>
    <t>6/8/2018</t>
  </si>
  <si>
    <r>
      <t xml:space="preserve">BTCD  </t>
    </r>
    <r>
      <rPr>
        <b/>
        <sz val="9"/>
        <rFont val="Times New Roman"/>
        <family val="1"/>
      </rPr>
      <t>10.000.000,đ</t>
    </r>
  </si>
  <si>
    <r>
      <t xml:space="preserve">Truy thu SQNN </t>
    </r>
    <r>
      <rPr>
        <b/>
        <sz val="9"/>
        <rFont val="Times New Roman"/>
        <family val="1"/>
      </rPr>
      <t>9.000.000,đ</t>
    </r>
  </si>
  <si>
    <t>09/8/2018</t>
  </si>
  <si>
    <r>
      <t xml:space="preserve">AP HSST </t>
    </r>
    <r>
      <rPr>
        <b/>
        <sz val="9"/>
        <rFont val="Times New Roman"/>
        <family val="1"/>
      </rPr>
      <t xml:space="preserve">200.000,đ </t>
    </r>
    <r>
      <rPr>
        <sz val="9"/>
        <rFont val="Times New Roman"/>
        <family val="1"/>
      </rPr>
      <t xml:space="preserve">Truy thu SQNN </t>
    </r>
    <r>
      <rPr>
        <b/>
        <sz val="9"/>
        <rFont val="Times New Roman"/>
        <family val="1"/>
      </rPr>
      <t>5.000.000,đ = 5.200.000,đ</t>
    </r>
  </si>
  <si>
    <r>
      <t xml:space="preserve">AP HSST </t>
    </r>
    <r>
      <rPr>
        <b/>
        <sz val="9"/>
        <rFont val="Times New Roman"/>
        <family val="1"/>
      </rPr>
      <t>200.000,đ</t>
    </r>
    <r>
      <rPr>
        <sz val="9"/>
        <rFont val="Times New Roman"/>
        <family val="1"/>
      </rPr>
      <t xml:space="preserve"> Truy thu SQNN </t>
    </r>
    <r>
      <rPr>
        <b/>
        <sz val="9"/>
        <rFont val="Times New Roman"/>
        <family val="1"/>
      </rPr>
      <t>1.920.000,đ = 2.120.000,đ</t>
    </r>
  </si>
  <si>
    <t>27/6/2018</t>
  </si>
  <si>
    <r>
      <t xml:space="preserve">Phạt SQNN </t>
    </r>
    <r>
      <rPr>
        <b/>
        <sz val="9"/>
        <rFont val="Times New Roman"/>
        <family val="1"/>
      </rPr>
      <t>20.000.000,đ</t>
    </r>
  </si>
  <si>
    <t>15/11/2017</t>
  </si>
  <si>
    <r>
      <t>BTCD:</t>
    </r>
    <r>
      <rPr>
        <b/>
        <sz val="9"/>
        <rFont val="Times New Roman"/>
        <family val="1"/>
      </rPr>
      <t xml:space="preserve"> 28.000.000,đ</t>
    </r>
  </si>
  <si>
    <t>03/8/2018</t>
  </si>
  <si>
    <r>
      <t xml:space="preserve">Truy thu SQNN: </t>
    </r>
    <r>
      <rPr>
        <b/>
        <sz val="9"/>
        <rFont val="Times New Roman"/>
        <family val="1"/>
      </rPr>
      <t>15.000.000,đ</t>
    </r>
  </si>
  <si>
    <t>06/8/2018</t>
  </si>
  <si>
    <r>
      <t xml:space="preserve">Truy thu SQNN </t>
    </r>
    <r>
      <rPr>
        <b/>
        <sz val="9"/>
        <rFont val="Times New Roman"/>
        <family val="1"/>
      </rPr>
      <t>6.700.000,đ</t>
    </r>
  </si>
  <si>
    <r>
      <t xml:space="preserve">Truy thu SQNN  </t>
    </r>
    <r>
      <rPr>
        <b/>
        <sz val="9"/>
        <rFont val="Times New Roman"/>
        <family val="1"/>
      </rPr>
      <t>6.500.000,đ</t>
    </r>
  </si>
  <si>
    <t>15/5/2018</t>
  </si>
  <si>
    <r>
      <t xml:space="preserve">BTCD: </t>
    </r>
    <r>
      <rPr>
        <b/>
        <sz val="9"/>
        <rFont val="Times New Roman"/>
        <family val="1"/>
      </rPr>
      <t>9.500.000,đ</t>
    </r>
  </si>
  <si>
    <r>
      <t xml:space="preserve">BTCD: </t>
    </r>
    <r>
      <rPr>
        <b/>
        <sz val="9"/>
        <rFont val="Times New Roman"/>
        <family val="1"/>
      </rPr>
      <t>16,000,000,đ</t>
    </r>
  </si>
  <si>
    <t>17/8/2018</t>
  </si>
  <si>
    <r>
      <t xml:space="preserve">AP DSGN: </t>
    </r>
    <r>
      <rPr>
        <b/>
        <sz val="9"/>
        <rFont val="Times New Roman"/>
        <family val="1"/>
      </rPr>
      <t>5,000,000,đ</t>
    </r>
  </si>
  <si>
    <r>
      <t xml:space="preserve">AD HSST: </t>
    </r>
    <r>
      <rPr>
        <b/>
        <sz val="9"/>
        <rFont val="Times New Roman"/>
        <family val="1"/>
      </rPr>
      <t xml:space="preserve">200.000,đ; </t>
    </r>
    <r>
      <rPr>
        <sz val="9"/>
        <rFont val="Times New Roman"/>
        <family val="1"/>
      </rPr>
      <t>HSPT</t>
    </r>
    <r>
      <rPr>
        <b/>
        <sz val="9"/>
        <rFont val="Times New Roman"/>
        <family val="1"/>
      </rPr>
      <t xml:space="preserve">: 200.000,đ ; </t>
    </r>
    <r>
      <rPr>
        <sz val="9"/>
        <rFont val="Times New Roman"/>
        <family val="1"/>
      </rPr>
      <t>DSGN</t>
    </r>
    <r>
      <rPr>
        <b/>
        <sz val="9"/>
        <rFont val="Times New Roman"/>
        <family val="1"/>
      </rPr>
      <t>: 1.636.000,đ = 2.036.500đ</t>
    </r>
  </si>
  <si>
    <t>.06/8/2018</t>
  </si>
  <si>
    <t>27/7/2018</t>
  </si>
  <si>
    <t>Tổng 20 việc</t>
  </si>
  <si>
    <t>Giàng Mí Sung</t>
  </si>
  <si>
    <t>23/2009/HSST 31/5/2009 TAND tỉnh Hà Giang</t>
  </si>
  <si>
    <t>54/QĐ-CCTHA 13/7/2009</t>
  </si>
  <si>
    <t>Truy thu: 1.587NDT</t>
  </si>
  <si>
    <t>6/6/2018</t>
  </si>
  <si>
    <t>22/QĐ-CCTHA 03/12/2015</t>
  </si>
  <si>
    <t>Phạt XQNN: 3.450.000</t>
  </si>
  <si>
    <t>Trả nợ: 99.000.000 và lãi suất</t>
  </si>
  <si>
    <t>Án phí DSST: 35.923.963</t>
  </si>
  <si>
    <t>Bùi Thị Thu Nga</t>
  </si>
  <si>
    <t>Tổ 4, P. Minh Khai, TP Hà Giang</t>
  </si>
  <si>
    <t>10/2018/DS -ST ngày 28/9/2018 của TAND thành phố Hà Giang</t>
  </si>
  <si>
    <t>44/8.11.2018</t>
  </si>
  <si>
    <t>Án phí DSST - GN 12.375.000đ</t>
  </si>
  <si>
    <t>03/8.1.2019</t>
  </si>
  <si>
    <t>Trịnh Thị Kim Phi</t>
  </si>
  <si>
    <t>Tổ 5, P. Quang Trung, TP Hà Giamg</t>
  </si>
  <si>
    <t>21/2017/QĐST - DSTC ngày 30/11/2017 của TAND thành phố Hà Giang</t>
  </si>
  <si>
    <t>359/24.5.2018</t>
  </si>
  <si>
    <t>Thanh toán nợ: 475.000.000d</t>
  </si>
  <si>
    <t>02/04.1.2019</t>
  </si>
  <si>
    <t>Trần Thị Loan</t>
  </si>
  <si>
    <t>Tổ 4, Phường Trần phú, TP Hà Giang</t>
  </si>
  <si>
    <t>01/2018/QĐST -DS ngày 24/4/2018 của TAND huyện Vị Xuyên</t>
  </si>
  <si>
    <t>34/26.10.2018</t>
  </si>
  <si>
    <t>Án phí DSGN: 7.625.000đ</t>
  </si>
  <si>
    <t>01/12.11.2018</t>
  </si>
  <si>
    <t>Án phí HSST 200.000đ; TTSQNN 5.000.000đ</t>
  </si>
  <si>
    <t>CDNC: 5.850.000đ</t>
  </si>
  <si>
    <t>Lục Khoa Điệp - Lù Xuân Tấn</t>
  </si>
  <si>
    <t>Xã Quyết Tiến</t>
  </si>
  <si>
    <t>09/2016/HSST ngày 22/3/2016 của TAND tỉnh Hà Giang</t>
  </si>
  <si>
    <t>33/QĐ-CCTHADS ngày 22/11/2017</t>
  </si>
  <si>
    <t xml:space="preserve">28+29/8/2018 </t>
  </si>
  <si>
    <t>01/QĐ-CCTHA ngày 30/8/2018</t>
  </si>
  <si>
    <t>BTCD: 95.000.000đ</t>
  </si>
  <si>
    <t>Tổng 3 việc</t>
  </si>
  <si>
    <t>Tổng 17 việc</t>
  </si>
  <si>
    <t>Bồi thường: 22.360.000</t>
  </si>
  <si>
    <t>Phạt SQNN:4,500.000đ và lãi suất</t>
  </si>
  <si>
    <t>Phạt SQNN: 9,700.000đ</t>
  </si>
  <si>
    <t>Thanh toán cho công dân: 200.000.000đ</t>
  </si>
  <si>
    <t>Án phí: 17.390.000đ</t>
  </si>
  <si>
    <t>Án phí  DSCGN: 2,886,000đ</t>
  </si>
  <si>
    <t>Ma Văn Thú</t>
  </si>
  <si>
    <t>Thôn Đi, xã Liên Hiệp, huyện Bắc Quang, tỉnh Hà Giang</t>
  </si>
  <si>
    <t>QĐ: 64/2017/QĐST-HNGĐ ngày 16/5/2017 của Tòa án nhân dân huyện Bắc Quang, tỉnh Hà Giang.</t>
  </si>
  <si>
    <t>09/QĐ-CCTHADS ngày 23/10/2018</t>
  </si>
  <si>
    <t>Cấp dưỡng nuôi con: 16.800.000đ</t>
  </si>
  <si>
    <t>05/QĐ-CCTHADS ngày 28/01/2019</t>
  </si>
  <si>
    <r>
      <t>Đ</t>
    </r>
    <r>
      <rPr>
        <sz val="10"/>
        <rFont val="Times New Roman"/>
        <family val="1"/>
      </rPr>
      <t>ặ</t>
    </r>
    <r>
      <rPr>
        <sz val="10"/>
        <rFont val="Cambria"/>
        <family val="1"/>
      </rPr>
      <t>ng Hà Tuyên</t>
    </r>
  </si>
  <si>
    <r>
      <t>Xóm 4, thôn Ca- xã Vô Đi</t>
    </r>
    <r>
      <rPr>
        <sz val="10"/>
        <rFont val="Times New Roman"/>
        <family val="1"/>
      </rPr>
      <t>ế</t>
    </r>
    <r>
      <rPr>
        <sz val="10"/>
        <rFont val="Cambria"/>
        <family val="1"/>
      </rPr>
      <t>m- B</t>
    </r>
    <r>
      <rPr>
        <sz val="10"/>
        <rFont val="Times New Roman"/>
        <family val="1"/>
      </rPr>
      <t>ắ</t>
    </r>
    <r>
      <rPr>
        <sz val="10"/>
        <rFont val="Cambria"/>
        <family val="1"/>
      </rPr>
      <t>c Quang- Hà Giang</t>
    </r>
  </si>
  <si>
    <t>QĐ: 03/2018/QĐST-DS ngày 17/01/2018 của Tòa án ND huyện Bắc Quang</t>
  </si>
  <si>
    <t>14/QĐ-CCTHADS ngày 04/02/2018</t>
  </si>
  <si>
    <r>
      <t>C</t>
    </r>
    <r>
      <rPr>
        <sz val="10"/>
        <rFont val="Times New Roman"/>
        <family val="1"/>
      </rPr>
      <t>ấ</t>
    </r>
    <r>
      <rPr>
        <sz val="10"/>
        <rFont val="Cambria"/>
        <family val="1"/>
      </rPr>
      <t>p d</t>
    </r>
    <r>
      <rPr>
        <sz val="10"/>
        <rFont val="Times New Roman"/>
        <family val="1"/>
      </rPr>
      <t>ưỡ</t>
    </r>
    <r>
      <rPr>
        <sz val="10"/>
        <rFont val="Cambria"/>
        <family val="1"/>
      </rPr>
      <t>ng nuôi con: 76.500.000đ</t>
    </r>
  </si>
  <si>
    <t>28/01/2019</t>
  </si>
  <si>
    <t>06/QĐ-CCTHADS ngày 30/01/2019</t>
  </si>
  <si>
    <r>
      <t>Nguy</t>
    </r>
    <r>
      <rPr>
        <sz val="10"/>
        <rFont val="Times New Roman"/>
        <family val="1"/>
      </rPr>
      <t>ễ</t>
    </r>
    <r>
      <rPr>
        <sz val="10"/>
        <rFont val="Cambria"/>
        <family val="1"/>
      </rPr>
      <t>n Phi Hùng</t>
    </r>
  </si>
  <si>
    <r>
      <t>T</t>
    </r>
    <r>
      <rPr>
        <sz val="10"/>
        <rFont val="Times New Roman"/>
        <family val="1"/>
      </rPr>
      <t>ổ</t>
    </r>
    <r>
      <rPr>
        <sz val="10"/>
        <rFont val="Cambria"/>
        <family val="1"/>
      </rPr>
      <t xml:space="preserve"> dân ph</t>
    </r>
    <r>
      <rPr>
        <sz val="10"/>
        <rFont val="Times New Roman"/>
        <family val="1"/>
      </rPr>
      <t>ố</t>
    </r>
    <r>
      <rPr>
        <sz val="10"/>
        <rFont val="Cambria"/>
        <family val="1"/>
      </rPr>
      <t xml:space="preserve"> Quy</t>
    </r>
    <r>
      <rPr>
        <sz val="10"/>
        <rFont val="Times New Roman"/>
        <family val="1"/>
      </rPr>
      <t>ế</t>
    </r>
    <r>
      <rPr>
        <sz val="10"/>
        <rFont val="Cambria"/>
        <family val="1"/>
      </rPr>
      <t>t Ti</t>
    </r>
    <r>
      <rPr>
        <sz val="10"/>
        <rFont val="Times New Roman"/>
        <family val="1"/>
      </rPr>
      <t>ế</t>
    </r>
    <r>
      <rPr>
        <sz val="10"/>
        <rFont val="Cambria"/>
        <family val="1"/>
      </rPr>
      <t>n- Vĩnh Tuy- B</t>
    </r>
    <r>
      <rPr>
        <sz val="10"/>
        <rFont val="Times New Roman"/>
        <family val="1"/>
      </rPr>
      <t>ắ</t>
    </r>
    <r>
      <rPr>
        <sz val="10"/>
        <rFont val="Cambria"/>
        <family val="1"/>
      </rPr>
      <t>c Quang- Hà Giang</t>
    </r>
  </si>
  <si>
    <t>36/QĐ-CCTHADS ngày 26/01/2018</t>
  </si>
  <si>
    <t>Án phí  DSCGN: 3,375,000đ</t>
  </si>
  <si>
    <t>03/QĐ-CCTHADS ngày 10/01/2019</t>
  </si>
  <si>
    <t>Tẩn Văn Vĩ</t>
  </si>
  <si>
    <t>Thôn Mục Lạn, xã Tân Quang, huyện Bắc Quang, Hà Giang</t>
  </si>
  <si>
    <t>50/2018/HS-ST ngày 20/9/2018 của Tòa án ND Tỉnh Hà Giang</t>
  </si>
  <si>
    <t>15/QĐ-CCTHADS ngày08/11/2018</t>
  </si>
  <si>
    <t>Án phí  DSCGN:23,000,000đ</t>
  </si>
  <si>
    <t>04/QĐ-CCTHADS ngày 23/01/2019</t>
  </si>
  <si>
    <t>Tô Thị Đức</t>
  </si>
  <si>
    <t>Thôn Tân Tiến, xã Tân Trịnh, huyện Quang Bình, tỉnh Hà Giang</t>
  </si>
  <si>
    <t xml:space="preserve">        01/HNGĐ-ST            24/01/2018</t>
  </si>
  <si>
    <t>81/QĐ-      CCTHADS            19/3/2018</t>
  </si>
  <si>
    <t>Giao con</t>
  </si>
  <si>
    <t>02/QĐ-CCTHADS 23/01/2019</t>
  </si>
  <si>
    <t>Tổng 119 việc</t>
  </si>
  <si>
    <t>Đinh Thị Dung</t>
  </si>
  <si>
    <t>Tổ 11, thị trấn Việt Quang, huyện Bắc Quang, tỉnh Hà Giang</t>
  </si>
  <si>
    <t>60/2018/HS-ST 30/11/2018 02/2019/TB-TA 04/01/2019 của Tòa án ND Tỉnh Hà Giang</t>
  </si>
  <si>
    <t>46/QĐ-CCTHADS ngày 18/01/2019</t>
  </si>
  <si>
    <t>Án phí HSST, DSCGN: 46.900.000đ</t>
  </si>
  <si>
    <t>07/QĐ-CCTHADS ngày 25/02/2019</t>
  </si>
  <si>
    <t>Nông Văn Ba</t>
  </si>
  <si>
    <t>thôn Chàng- xã Tiên Kiều- huyện Bắc Quang- tỉnh Hà Giang</t>
  </si>
  <si>
    <t>49/2018/HS-ST 13/11/2018 của Tòa án ND huyện Bắc Quang- tỉnh Hà Giang</t>
  </si>
  <si>
    <t>07/QĐ-CCTHADS ngày 19/12/2018</t>
  </si>
  <si>
    <t>BTCD: 60.053.370đ và lãi suất</t>
  </si>
  <si>
    <t>08/QĐ-CCTHADS ngày 28/02/2019</t>
  </si>
  <si>
    <t>29/QĐ-CCTHADS ngày 05/01/2019</t>
  </si>
  <si>
    <t>Án phí DSSTCGN: 4.002.000đ</t>
  </si>
  <si>
    <t>26/9/2018</t>
  </si>
  <si>
    <t>Phạt: 14.880.000đ</t>
  </si>
  <si>
    <t>Vũ Văn Tuyến</t>
  </si>
  <si>
    <t>15/2014/QĐST-HNGĐ ngày 04/04/2014 TAND VX</t>
  </si>
  <si>
    <t>42/QĐ-CCTHADS ngày 09/10/2018</t>
  </si>
  <si>
    <t>CDNC: 66.000.000</t>
  </si>
  <si>
    <t>Tổng 98 việc</t>
  </si>
  <si>
    <t>18/2018/HSST ngày 13/11/2018 của TAND huyện Bắc Mê</t>
  </si>
  <si>
    <t>156/QĐ - CCTHADs ngày 15/01/2019</t>
  </si>
  <si>
    <t>Án phí: 500.000</t>
  </si>
  <si>
    <t>18/01/2019</t>
  </si>
  <si>
    <t>27/01/2020</t>
  </si>
  <si>
    <t>04/QĐ - CCTHA ngày 28.02.2019</t>
  </si>
  <si>
    <t>Hoàng Văn Điệp</t>
  </si>
  <si>
    <t>Giang Nam - Thanh Thủy</t>
  </si>
  <si>
    <t>13/2018/HSST 16/05/2018</t>
  </si>
  <si>
    <t>01/08.10.2018</t>
  </si>
  <si>
    <t>Phạt: 50.000.000</t>
  </si>
  <si>
    <t>Bồi thường số tiền: 66.450.000đ</t>
  </si>
  <si>
    <t>Hoàng Đức Sơn</t>
  </si>
  <si>
    <t>Thôn Nà Lá, xã Minh Ngọc, huyện Bắc Mê, tỉnh Hà Giang</t>
  </si>
  <si>
    <t>07/2017/HSST, ngày 12/4/2017 của TAND huyện Bắc Mê, tỉnh Hà Giang.</t>
  </si>
  <si>
    <t>62/QĐ-CCTHADS, ngày 13/02/2019</t>
  </si>
  <si>
    <t>Bồi thường số tiền: 26.000.000đ</t>
  </si>
  <si>
    <t>04/QĐ-CCTHADS, ngày 28/02/2019</t>
  </si>
  <si>
    <t>Tổng 29 việc</t>
  </si>
  <si>
    <t>Theo dõi riêng</t>
  </si>
  <si>
    <t>Phạt SQNN 24.600.000</t>
  </si>
  <si>
    <t>Nguyễn Tuấn Anh</t>
  </si>
  <si>
    <t>Tổ 1, phường Nguyễn Trãi, TP Hà Giang</t>
  </si>
  <si>
    <t>106/2016/QĐST - HNGĐ ngày 21/11/2016 của TAND TP Hà Giang</t>
  </si>
  <si>
    <t>84/QĐ - CCTHADS ngày 9/11/2016</t>
  </si>
  <si>
    <t>CDNC 6.800.000đ</t>
  </si>
  <si>
    <t>22/2/2019</t>
  </si>
  <si>
    <t>04/26.2.2019</t>
  </si>
  <si>
    <t>Tổ 18, Phường Nguyễn Trãi, TP Hà Giang</t>
  </si>
  <si>
    <t>14/2014/HSST ngày 6/5/2014 của TAND TP Hà Giang</t>
  </si>
  <si>
    <t>203/QĐ - CCTHADS ngày 11.01.2019</t>
  </si>
  <si>
    <t xml:space="preserve">Thanh toán tiền 40.000.000đ </t>
  </si>
  <si>
    <t>22/02/2019</t>
  </si>
  <si>
    <t>05/26.2.2019</t>
  </si>
  <si>
    <t>Tổng 70 việc</t>
  </si>
  <si>
    <t>Truy thu SQNN 16.279.000</t>
  </si>
  <si>
    <t>Tổng 14 việc</t>
  </si>
  <si>
    <t>Tổng toàn tỉnh 421 việc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</si>
  <si>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</si>
  <si>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</si>
  <si>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Đặng Kim Ngọc</t>
  </si>
  <si>
    <t>Tổ 13, phường Trần Phú, TPHG</t>
  </si>
  <si>
    <t>Bản án số: 14/2018/HSST ngày 22/3/2018 của TAND tỉnh Hà Giang; Bản án số: 384/2018/HSPT ngày 19/6/2018 của TAND cấp cao tại HN</t>
  </si>
  <si>
    <t>31/05/12/2018</t>
  </si>
  <si>
    <t>28/02.2019</t>
  </si>
  <si>
    <t>76/06.3.2019</t>
  </si>
  <si>
    <t>Bồi thường thiệt hại số tiền: 95.000.000đ cho ông Vàng Xín Hồng</t>
  </si>
  <si>
    <t>Bồi thường thiệt hại số tiền: 99.000.000đ cho bà Chu Thị Hà</t>
  </si>
  <si>
    <t>23/20.11.2018</t>
  </si>
  <si>
    <t>77/06.3.2019</t>
  </si>
  <si>
    <t>22/14.11.2018</t>
  </si>
  <si>
    <t>Bồi thường thiệt hại số tiền: 35.000.000cho bà Hà Văn Dụng</t>
  </si>
  <si>
    <t>78/06.3.2019</t>
  </si>
  <si>
    <t>Từ ngày 01/10/2018 đến ngày 12/3/2019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</si>
</sst>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000_);_(* \(#,##0.000000\);_(* &quot;-&quot;??_);_(@_)"/>
    <numFmt numFmtId="184" formatCode="_-* #,##0.000\ _₫_-;\-* #,##0.000\ _₫_-;_-* &quot;-&quot;???\ _₫_-;_-@_-"/>
    <numFmt numFmtId="185" formatCode="#,##0.000"/>
    <numFmt numFmtId="186" formatCode="_(* #,##0.000_);_(* \(#,##0.000\);_(* &quot;-&quot;???_);_(@_)"/>
  </numFmts>
  <fonts count="7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i/>
      <sz val="10"/>
      <color indexed="12"/>
      <name val="Arial"/>
      <family val="2"/>
    </font>
    <font>
      <b/>
      <sz val="10"/>
      <name val="Cambria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Cambria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color indexed="36"/>
      <name val="Arial"/>
      <family val="2"/>
    </font>
    <font>
      <b/>
      <i/>
      <sz val="10"/>
      <color indexed="36"/>
      <name val="Arial"/>
      <family val="2"/>
    </font>
    <font>
      <b/>
      <sz val="10"/>
      <color indexed="36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2"/>
      <color rgb="FF7030A0"/>
      <name val="Arial"/>
      <family val="2"/>
    </font>
    <font>
      <b/>
      <i/>
      <sz val="10"/>
      <color rgb="FF7030A0"/>
      <name val="Arial"/>
      <family val="2"/>
    </font>
    <font>
      <b/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5" fillId="0" borderId="10" xfId="42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74" fontId="5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74" fontId="10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4" fontId="6" fillId="0" borderId="10" xfId="0" applyNumberFormat="1" applyFont="1" applyBorder="1" applyAlignment="1">
      <alignment horizontal="right" vertical="center" wrapText="1"/>
    </xf>
    <xf numFmtId="174" fontId="63" fillId="0" borderId="0" xfId="42" applyNumberFormat="1" applyFont="1" applyBorder="1" applyAlignment="1">
      <alignment vertical="center" wrapText="1"/>
    </xf>
    <xf numFmtId="0" fontId="64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/>
    </xf>
    <xf numFmtId="10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4" fillId="32" borderId="13" xfId="60" applyFont="1" applyFill="1" applyBorder="1" applyAlignment="1">
      <alignment horizontal="center" vertical="center" wrapText="1"/>
      <protection/>
    </xf>
    <xf numFmtId="0" fontId="6" fillId="32" borderId="10" xfId="60" applyFont="1" applyFill="1" applyBorder="1" applyAlignment="1">
      <alignment horizontal="center" vertical="center" wrapText="1"/>
      <protection/>
    </xf>
    <xf numFmtId="3" fontId="6" fillId="32" borderId="10" xfId="60" applyNumberFormat="1" applyFont="1" applyFill="1" applyBorder="1" applyAlignment="1">
      <alignment horizontal="center" vertical="center" wrapText="1"/>
      <protection/>
    </xf>
    <xf numFmtId="49" fontId="6" fillId="32" borderId="10" xfId="60" applyNumberFormat="1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60" applyFont="1" applyFill="1" applyBorder="1" applyAlignment="1">
      <alignment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14" fontId="17" fillId="0" borderId="10" xfId="0" applyNumberFormat="1" applyFont="1" applyBorder="1" applyAlignment="1" quotePrefix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174" fontId="5" fillId="0" borderId="10" xfId="45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4" fontId="2" fillId="0" borderId="0" xfId="45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76" fontId="6" fillId="0" borderId="10" xfId="45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74" fontId="2" fillId="0" borderId="0" xfId="45" applyNumberFormat="1" applyFont="1" applyBorder="1" applyAlignment="1">
      <alignment horizontal="center" vertical="center" wrapText="1"/>
    </xf>
    <xf numFmtId="0" fontId="11" fillId="0" borderId="10" xfId="60" applyFont="1" applyBorder="1" applyAlignment="1">
      <alignment horizontal="center" vertical="center" wrapText="1"/>
      <protection/>
    </xf>
    <xf numFmtId="14" fontId="11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>
      <alignment/>
      <protection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left" indent="1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11" fillId="0" borderId="10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14" fontId="11" fillId="0" borderId="10" xfId="62" applyNumberFormat="1" applyFont="1" applyBorder="1" applyAlignment="1">
      <alignment horizontal="center" vertical="center" wrapText="1"/>
      <protection/>
    </xf>
    <xf numFmtId="0" fontId="65" fillId="0" borderId="0" xfId="0" applyFont="1" applyBorder="1" applyAlignment="1">
      <alignment/>
    </xf>
    <xf numFmtId="0" fontId="65" fillId="0" borderId="10" xfId="0" applyFont="1" applyBorder="1" applyAlignment="1">
      <alignment/>
    </xf>
    <xf numFmtId="14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174" fontId="2" fillId="0" borderId="0" xfId="42" applyNumberFormat="1" applyFont="1" applyBorder="1" applyAlignment="1">
      <alignment vertical="center" wrapText="1"/>
    </xf>
    <xf numFmtId="174" fontId="2" fillId="0" borderId="0" xfId="42" applyNumberFormat="1" applyFont="1" applyFill="1" applyBorder="1" applyAlignment="1">
      <alignment vertical="center" wrapText="1"/>
    </xf>
    <xf numFmtId="174" fontId="0" fillId="0" borderId="0" xfId="0" applyNumberFormat="1" applyFont="1" applyBorder="1" applyAlignment="1">
      <alignment/>
    </xf>
    <xf numFmtId="174" fontId="4" fillId="0" borderId="0" xfId="42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174" fontId="2" fillId="0" borderId="0" xfId="42" applyNumberFormat="1" applyFont="1" applyBorder="1" applyAlignment="1">
      <alignment horizontal="center" vertical="center" wrapText="1"/>
    </xf>
    <xf numFmtId="174" fontId="4" fillId="0" borderId="0" xfId="42" applyNumberFormat="1" applyFont="1" applyBorder="1" applyAlignment="1">
      <alignment vertical="center" wrapText="1"/>
    </xf>
    <xf numFmtId="174" fontId="0" fillId="0" borderId="0" xfId="42" applyNumberFormat="1" applyFont="1" applyBorder="1" applyAlignment="1">
      <alignment/>
    </xf>
    <xf numFmtId="1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/>
    </xf>
    <xf numFmtId="174" fontId="0" fillId="0" borderId="0" xfId="42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74" fontId="15" fillId="0" borderId="0" xfId="42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" fontId="0" fillId="0" borderId="0" xfId="0" applyNumberFormat="1" applyFont="1" applyBorder="1" applyAlignment="1">
      <alignment/>
    </xf>
    <xf numFmtId="174" fontId="6" fillId="0" borderId="0" xfId="42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185" fontId="6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74" fontId="6" fillId="0" borderId="0" xfId="42" applyNumberFormat="1" applyFont="1" applyBorder="1" applyAlignment="1">
      <alignment horizontal="center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 vertical="center" wrapText="1"/>
    </xf>
    <xf numFmtId="14" fontId="6" fillId="32" borderId="10" xfId="60" applyNumberFormat="1" applyFont="1" applyFill="1" applyBorder="1" applyAlignment="1">
      <alignment horizontal="center" vertical="center" wrapText="1"/>
      <protection/>
    </xf>
    <xf numFmtId="4" fontId="0" fillId="32" borderId="0" xfId="0" applyNumberFormat="1" applyFont="1" applyFill="1" applyBorder="1" applyAlignment="1">
      <alignment/>
    </xf>
    <xf numFmtId="3" fontId="6" fillId="32" borderId="10" xfId="0" applyNumberFormat="1" applyFont="1" applyFill="1" applyBorder="1" applyAlignment="1">
      <alignment horizontal="left" vertical="center" wrapText="1"/>
    </xf>
    <xf numFmtId="0" fontId="6" fillId="32" borderId="12" xfId="60" applyFont="1" applyFill="1" applyBorder="1" applyAlignment="1">
      <alignment horizontal="center" vertical="center" wrapText="1"/>
      <protection/>
    </xf>
    <xf numFmtId="3" fontId="6" fillId="32" borderId="12" xfId="0" applyNumberFormat="1" applyFont="1" applyFill="1" applyBorder="1" applyAlignment="1">
      <alignment horizontal="left" vertical="center" wrapText="1"/>
    </xf>
    <xf numFmtId="3" fontId="6" fillId="32" borderId="12" xfId="60" applyNumberFormat="1" applyFont="1" applyFill="1" applyBorder="1" applyAlignment="1">
      <alignment horizontal="center" vertical="center" wrapText="1"/>
      <protection/>
    </xf>
    <xf numFmtId="14" fontId="6" fillId="32" borderId="12" xfId="60" applyNumberFormat="1" applyFont="1" applyFill="1" applyBorder="1" applyAlignment="1">
      <alignment horizontal="center" vertical="center" wrapText="1"/>
      <protection/>
    </xf>
    <xf numFmtId="0" fontId="4" fillId="32" borderId="19" xfId="60" applyFont="1" applyFill="1" applyBorder="1" applyAlignment="1">
      <alignment horizontal="center" vertical="center" wrapText="1"/>
      <protection/>
    </xf>
    <xf numFmtId="4" fontId="0" fillId="32" borderId="18" xfId="0" applyNumberFormat="1" applyFont="1" applyFill="1" applyBorder="1" applyAlignment="1">
      <alignment/>
    </xf>
    <xf numFmtId="4" fontId="0" fillId="32" borderId="15" xfId="0" applyNumberFormat="1" applyFont="1" applyFill="1" applyBorder="1" applyAlignment="1">
      <alignment/>
    </xf>
    <xf numFmtId="3" fontId="6" fillId="32" borderId="14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49" fontId="6" fillId="32" borderId="10" xfId="60" applyNumberFormat="1" applyFont="1" applyFill="1" applyBorder="1" applyAlignment="1">
      <alignment horizontal="left" vertical="center" wrapText="1"/>
      <protection/>
    </xf>
    <xf numFmtId="0" fontId="6" fillId="32" borderId="10" xfId="60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174" fontId="6" fillId="0" borderId="0" xfId="42" applyNumberFormat="1" applyFont="1" applyBorder="1" applyAlignment="1">
      <alignment horizontal="center" vertical="center" wrapText="1"/>
    </xf>
    <xf numFmtId="174" fontId="4" fillId="0" borderId="0" xfId="42" applyNumberFormat="1" applyFont="1" applyFill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74" fontId="2" fillId="0" borderId="0" xfId="42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63" fillId="0" borderId="10" xfId="0" applyFont="1" applyBorder="1" applyAlignment="1">
      <alignment horizontal="center" vertical="center" wrapText="1"/>
    </xf>
    <xf numFmtId="174" fontId="63" fillId="0" borderId="10" xfId="42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174" fontId="68" fillId="0" borderId="10" xfId="42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left"/>
    </xf>
    <xf numFmtId="0" fontId="66" fillId="0" borderId="10" xfId="0" applyFont="1" applyBorder="1" applyAlignment="1">
      <alignment horizontal="right" vertical="center" wrapText="1"/>
    </xf>
    <xf numFmtId="0" fontId="63" fillId="0" borderId="10" xfId="0" applyFont="1" applyBorder="1" applyAlignment="1">
      <alignment horizontal="right" vertical="center" wrapText="1"/>
    </xf>
    <xf numFmtId="174" fontId="63" fillId="0" borderId="10" xfId="42" applyNumberFormat="1" applyFont="1" applyBorder="1" applyAlignment="1">
      <alignment vertical="center" wrapText="1"/>
    </xf>
    <xf numFmtId="4" fontId="64" fillId="0" borderId="0" xfId="0" applyNumberFormat="1" applyFont="1" applyBorder="1" applyAlignment="1">
      <alignment/>
    </xf>
    <xf numFmtId="174" fontId="68" fillId="0" borderId="0" xfId="42" applyNumberFormat="1" applyFont="1" applyFill="1" applyAlignment="1">
      <alignment horizontal="center" vertical="center" wrapText="1"/>
    </xf>
    <xf numFmtId="174" fontId="66" fillId="0" borderId="10" xfId="42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right" vertical="center" wrapText="1"/>
    </xf>
    <xf numFmtId="174" fontId="69" fillId="0" borderId="10" xfId="42" applyNumberFormat="1" applyFont="1" applyBorder="1" applyAlignment="1">
      <alignment horizontal="right" vertical="center" wrapText="1"/>
    </xf>
    <xf numFmtId="0" fontId="70" fillId="0" borderId="10" xfId="0" applyFont="1" applyBorder="1" applyAlignment="1">
      <alignment horizontal="right" vertical="center" wrapText="1"/>
    </xf>
    <xf numFmtId="0" fontId="65" fillId="0" borderId="11" xfId="0" applyFont="1" applyBorder="1" applyAlignment="1">
      <alignment/>
    </xf>
    <xf numFmtId="174" fontId="71" fillId="0" borderId="0" xfId="42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6" fillId="32" borderId="10" xfId="60" applyFont="1" applyFill="1" applyBorder="1" applyAlignment="1">
      <alignment horizontal="center" vertical="center" wrapText="1"/>
      <protection/>
    </xf>
    <xf numFmtId="0" fontId="6" fillId="32" borderId="12" xfId="60" applyFont="1" applyFill="1" applyBorder="1" applyAlignment="1">
      <alignment horizontal="center" vertical="center" wrapText="1"/>
      <protection/>
    </xf>
    <xf numFmtId="0" fontId="6" fillId="32" borderId="14" xfId="60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32" borderId="20" xfId="60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14" fontId="6" fillId="32" borderId="14" xfId="60" applyNumberFormat="1" applyFont="1" applyFill="1" applyBorder="1" applyAlignment="1">
      <alignment horizontal="center" vertical="center" wrapText="1"/>
      <protection/>
    </xf>
    <xf numFmtId="14" fontId="6" fillId="32" borderId="10" xfId="60" applyNumberFormat="1" applyFont="1" applyFill="1" applyBorder="1" applyAlignment="1">
      <alignment horizontal="center" vertical="center" wrapText="1"/>
      <protection/>
    </xf>
    <xf numFmtId="3" fontId="6" fillId="32" borderId="14" xfId="60" applyNumberFormat="1" applyFont="1" applyFill="1" applyBorder="1" applyAlignment="1">
      <alignment horizontal="center" vertical="center" wrapText="1"/>
      <protection/>
    </xf>
    <xf numFmtId="3" fontId="6" fillId="32" borderId="10" xfId="60" applyNumberFormat="1" applyFont="1" applyFill="1" applyBorder="1" applyAlignment="1">
      <alignment horizontal="center" vertical="center" wrapText="1"/>
      <protection/>
    </xf>
    <xf numFmtId="0" fontId="4" fillId="32" borderId="13" xfId="60" applyFont="1" applyFill="1" applyBorder="1" applyAlignment="1">
      <alignment horizontal="center" vertical="center" wrapText="1"/>
      <protection/>
    </xf>
    <xf numFmtId="0" fontId="4" fillId="32" borderId="21" xfId="60" applyFont="1" applyFill="1" applyBorder="1" applyAlignment="1">
      <alignment horizontal="center" vertical="center" wrapText="1"/>
      <protection/>
    </xf>
    <xf numFmtId="174" fontId="2" fillId="0" borderId="0" xfId="42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4" fontId="10" fillId="0" borderId="12" xfId="42" applyNumberFormat="1" applyFont="1" applyBorder="1" applyAlignment="1">
      <alignment horizontal="center" vertical="center" wrapText="1"/>
    </xf>
    <xf numFmtId="174" fontId="10" fillId="0" borderId="14" xfId="42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right" vertical="center" wrapText="1"/>
    </xf>
    <xf numFmtId="0" fontId="70" fillId="0" borderId="15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174" fontId="2" fillId="0" borderId="0" xfId="42" applyNumberFormat="1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26" xfId="0" applyFont="1" applyBorder="1" applyAlignment="1">
      <alignment horizontal="right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68" fillId="0" borderId="11" xfId="0" applyFont="1" applyBorder="1" applyAlignment="1">
      <alignment horizontal="right" vertical="center" wrapText="1"/>
    </xf>
    <xf numFmtId="0" fontId="68" fillId="0" borderId="15" xfId="0" applyFont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32" borderId="12" xfId="60" applyNumberFormat="1" applyFont="1" applyFill="1" applyBorder="1" applyAlignment="1">
      <alignment horizontal="center" vertical="center" wrapText="1"/>
      <protection/>
    </xf>
    <xf numFmtId="3" fontId="6" fillId="32" borderId="20" xfId="60" applyNumberFormat="1" applyFont="1" applyFill="1" applyBorder="1" applyAlignment="1">
      <alignment horizontal="center" vertical="center" wrapText="1"/>
      <protection/>
    </xf>
    <xf numFmtId="0" fontId="12" fillId="0" borderId="2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4" fillId="32" borderId="10" xfId="60" applyFont="1" applyFill="1" applyBorder="1" applyAlignment="1">
      <alignment horizontal="center" vertical="center" wrapText="1"/>
      <protection/>
    </xf>
    <xf numFmtId="14" fontId="6" fillId="32" borderId="12" xfId="60" applyNumberFormat="1" applyFont="1" applyFill="1" applyBorder="1" applyAlignment="1">
      <alignment horizontal="center" vertical="center" wrapText="1"/>
      <protection/>
    </xf>
    <xf numFmtId="14" fontId="6" fillId="32" borderId="20" xfId="60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493"/>
  <sheetViews>
    <sheetView tabSelected="1" workbookViewId="0" topLeftCell="A1">
      <selection activeCell="A2" sqref="A2:O2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15.421875" style="0" customWidth="1"/>
    <col min="4" max="4" width="16.140625" style="0" customWidth="1"/>
    <col min="5" max="5" width="15.140625" style="0" customWidth="1"/>
    <col min="6" max="6" width="12.7109375" style="0" customWidth="1"/>
    <col min="7" max="7" width="28.8515625" style="0" customWidth="1"/>
    <col min="8" max="8" width="6.00390625" style="0" customWidth="1"/>
    <col min="9" max="9" width="5.421875" style="0" customWidth="1"/>
    <col min="10" max="10" width="5.57421875" style="0" customWidth="1"/>
    <col min="11" max="11" width="12.140625" style="0" customWidth="1"/>
    <col min="12" max="12" width="14.00390625" style="0" customWidth="1"/>
    <col min="13" max="13" width="12.421875" style="0" customWidth="1"/>
    <col min="14" max="14" width="9.140625" style="0" hidden="1" customWidth="1"/>
    <col min="15" max="15" width="20.421875" style="0" customWidth="1"/>
    <col min="16" max="16" width="14.8515625" style="9" customWidth="1"/>
    <col min="17" max="117" width="9.140625" style="9" customWidth="1"/>
  </cols>
  <sheetData>
    <row r="1" spans="1:5" ht="18.75">
      <c r="A1" s="5" t="s">
        <v>1726</v>
      </c>
      <c r="B1" s="5"/>
      <c r="C1" s="5"/>
      <c r="D1" s="5"/>
      <c r="E1" s="5"/>
    </row>
    <row r="2" spans="1:15" ht="24.75" customHeight="1">
      <c r="A2" s="273" t="s">
        <v>901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ht="15.75" customHeight="1">
      <c r="A3" s="277" t="s">
        <v>1003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6"/>
    </row>
    <row r="4" spans="1:117" s="2" customFormat="1" ht="18.75">
      <c r="A4" s="5"/>
      <c r="B4" s="273" t="s">
        <v>553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</row>
    <row r="5" spans="2:15" ht="18.75">
      <c r="B5" s="273" t="s">
        <v>2541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</row>
    <row r="6" spans="2:15" ht="18.75">
      <c r="B6" s="6"/>
      <c r="C6" s="6"/>
      <c r="D6" s="6"/>
      <c r="E6" s="6"/>
      <c r="F6" s="6"/>
      <c r="G6" s="6"/>
      <c r="H6" s="6"/>
      <c r="I6" s="6"/>
      <c r="J6" s="6"/>
      <c r="K6" s="278" t="s">
        <v>1772</v>
      </c>
      <c r="L6" s="278"/>
      <c r="M6" s="278"/>
      <c r="N6" s="11"/>
      <c r="O6" s="11"/>
    </row>
    <row r="7" spans="1:115" s="108" customFormat="1" ht="31.5" customHeight="1">
      <c r="A7" s="275" t="s">
        <v>555</v>
      </c>
      <c r="B7" s="275" t="s">
        <v>551</v>
      </c>
      <c r="C7" s="275" t="s">
        <v>550</v>
      </c>
      <c r="D7" s="275" t="s">
        <v>554</v>
      </c>
      <c r="E7" s="275" t="s">
        <v>552</v>
      </c>
      <c r="F7" s="275" t="s">
        <v>2526</v>
      </c>
      <c r="G7" s="275" t="s">
        <v>548</v>
      </c>
      <c r="H7" s="275"/>
      <c r="I7" s="275"/>
      <c r="J7" s="275"/>
      <c r="K7" s="275" t="s">
        <v>372</v>
      </c>
      <c r="L7" s="275" t="s">
        <v>2527</v>
      </c>
      <c r="M7" s="275" t="s">
        <v>549</v>
      </c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</row>
    <row r="8" spans="1:115" s="108" customFormat="1" ht="26.25" customHeight="1">
      <c r="A8" s="275"/>
      <c r="B8" s="275"/>
      <c r="C8" s="275"/>
      <c r="D8" s="275"/>
      <c r="E8" s="275"/>
      <c r="F8" s="275"/>
      <c r="G8" s="275" t="s">
        <v>769</v>
      </c>
      <c r="H8" s="275" t="s">
        <v>770</v>
      </c>
      <c r="I8" s="275"/>
      <c r="J8" s="275"/>
      <c r="K8" s="275"/>
      <c r="L8" s="275"/>
      <c r="M8" s="275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</row>
    <row r="9" spans="1:115" s="108" customFormat="1" ht="78.75" customHeight="1">
      <c r="A9" s="275"/>
      <c r="B9" s="275"/>
      <c r="C9" s="275"/>
      <c r="D9" s="275"/>
      <c r="E9" s="275"/>
      <c r="F9" s="275"/>
      <c r="G9" s="276"/>
      <c r="H9" s="3" t="s">
        <v>369</v>
      </c>
      <c r="I9" s="3" t="s">
        <v>370</v>
      </c>
      <c r="J9" s="3" t="s">
        <v>371</v>
      </c>
      <c r="K9" s="275"/>
      <c r="L9" s="275"/>
      <c r="M9" s="275"/>
      <c r="N9" s="86"/>
      <c r="O9" s="120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</row>
    <row r="10" spans="1:115" s="108" customFormat="1" ht="1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</row>
    <row r="11" spans="1:115" s="108" customFormat="1" ht="17.25" customHeight="1">
      <c r="A11" s="8"/>
      <c r="B11" s="8" t="s">
        <v>1724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</row>
    <row r="12" spans="1:115" s="108" customFormat="1" ht="30" customHeight="1">
      <c r="A12" s="243" t="s">
        <v>332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44"/>
      <c r="N12" s="86"/>
      <c r="O12" s="86" t="s">
        <v>1396</v>
      </c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</row>
    <row r="13" spans="1:115" s="108" customFormat="1" ht="76.5" customHeight="1">
      <c r="A13" s="203">
        <v>1</v>
      </c>
      <c r="B13" s="204"/>
      <c r="C13" s="12" t="s">
        <v>1727</v>
      </c>
      <c r="D13" s="13" t="s">
        <v>1733</v>
      </c>
      <c r="E13" s="13" t="s">
        <v>1293</v>
      </c>
      <c r="F13" s="13" t="s">
        <v>1729</v>
      </c>
      <c r="G13" s="15" t="s">
        <v>2313</v>
      </c>
      <c r="H13" s="13" t="s">
        <v>373</v>
      </c>
      <c r="I13" s="13"/>
      <c r="J13" s="13"/>
      <c r="K13" s="16">
        <v>43165</v>
      </c>
      <c r="L13" s="13" t="s">
        <v>1728</v>
      </c>
      <c r="M13" s="13" t="s">
        <v>2312</v>
      </c>
      <c r="N13" s="86"/>
      <c r="O13" s="121">
        <v>4950</v>
      </c>
      <c r="P13" s="86" t="s">
        <v>2507</v>
      </c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</row>
    <row r="14" spans="1:115" s="108" customFormat="1" ht="66" customHeight="1">
      <c r="A14" s="203">
        <v>2</v>
      </c>
      <c r="B14" s="204"/>
      <c r="C14" s="12" t="s">
        <v>1824</v>
      </c>
      <c r="D14" s="13" t="s">
        <v>1732</v>
      </c>
      <c r="E14" s="13" t="s">
        <v>1287</v>
      </c>
      <c r="F14" s="13" t="s">
        <v>1731</v>
      </c>
      <c r="G14" s="17" t="s">
        <v>2322</v>
      </c>
      <c r="H14" s="13" t="s">
        <v>373</v>
      </c>
      <c r="I14" s="13"/>
      <c r="J14" s="13"/>
      <c r="K14" s="16">
        <v>42898</v>
      </c>
      <c r="L14" s="13" t="s">
        <v>1730</v>
      </c>
      <c r="M14" s="24" t="s">
        <v>2321</v>
      </c>
      <c r="N14" s="86"/>
      <c r="O14" s="121">
        <v>52070</v>
      </c>
      <c r="P14" s="86" t="s">
        <v>2507</v>
      </c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</row>
    <row r="15" spans="1:115" s="108" customFormat="1" ht="95.25" customHeight="1">
      <c r="A15" s="203">
        <v>3</v>
      </c>
      <c r="B15" s="204"/>
      <c r="C15" s="12" t="s">
        <v>1825</v>
      </c>
      <c r="D15" s="13" t="s">
        <v>1734</v>
      </c>
      <c r="E15" s="13" t="s">
        <v>1737</v>
      </c>
      <c r="F15" s="13" t="s">
        <v>1736</v>
      </c>
      <c r="G15" s="17" t="s">
        <v>216</v>
      </c>
      <c r="H15" s="13" t="s">
        <v>373</v>
      </c>
      <c r="I15" s="13"/>
      <c r="J15" s="13"/>
      <c r="K15" s="16">
        <v>43115</v>
      </c>
      <c r="L15" s="13" t="s">
        <v>1735</v>
      </c>
      <c r="M15" s="13"/>
      <c r="N15" s="86"/>
      <c r="O15" s="121">
        <v>13000</v>
      </c>
      <c r="P15" s="86" t="s">
        <v>2507</v>
      </c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</row>
    <row r="16" spans="1:115" s="108" customFormat="1" ht="76.5" customHeight="1">
      <c r="A16" s="257">
        <v>4</v>
      </c>
      <c r="B16" s="258"/>
      <c r="C16" s="12" t="s">
        <v>1098</v>
      </c>
      <c r="D16" s="13" t="s">
        <v>1095</v>
      </c>
      <c r="E16" s="224" t="s">
        <v>1097</v>
      </c>
      <c r="F16" s="224" t="s">
        <v>1791</v>
      </c>
      <c r="G16" s="17" t="s">
        <v>1811</v>
      </c>
      <c r="H16" s="19" t="s">
        <v>373</v>
      </c>
      <c r="I16" s="13"/>
      <c r="J16" s="13"/>
      <c r="K16" s="16">
        <v>43038</v>
      </c>
      <c r="L16" s="19" t="s">
        <v>1096</v>
      </c>
      <c r="M16" s="13"/>
      <c r="N16" s="86"/>
      <c r="O16" s="122">
        <v>27200</v>
      </c>
      <c r="P16" s="86" t="s">
        <v>2507</v>
      </c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</row>
    <row r="17" spans="1:115" s="108" customFormat="1" ht="108" customHeight="1">
      <c r="A17" s="259"/>
      <c r="B17" s="260"/>
      <c r="C17" s="12" t="s">
        <v>1294</v>
      </c>
      <c r="D17" s="13" t="s">
        <v>1789</v>
      </c>
      <c r="E17" s="225"/>
      <c r="F17" s="225"/>
      <c r="G17" s="17" t="s">
        <v>1807</v>
      </c>
      <c r="H17" s="13" t="s">
        <v>373</v>
      </c>
      <c r="I17" s="13"/>
      <c r="J17" s="13"/>
      <c r="K17" s="16">
        <v>43038</v>
      </c>
      <c r="L17" s="13" t="s">
        <v>1790</v>
      </c>
      <c r="M17" s="14"/>
      <c r="N17" s="86"/>
      <c r="O17" s="122">
        <v>51107</v>
      </c>
      <c r="P17" s="86" t="s">
        <v>2507</v>
      </c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</row>
    <row r="18" spans="1:115" s="108" customFormat="1" ht="88.5" customHeight="1">
      <c r="A18" s="203">
        <v>5</v>
      </c>
      <c r="B18" s="204"/>
      <c r="C18" s="12" t="s">
        <v>673</v>
      </c>
      <c r="D18" s="13" t="s">
        <v>1171</v>
      </c>
      <c r="E18" s="13" t="s">
        <v>672</v>
      </c>
      <c r="F18" s="13" t="s">
        <v>671</v>
      </c>
      <c r="G18" s="17" t="s">
        <v>1808</v>
      </c>
      <c r="H18" s="13" t="s">
        <v>373</v>
      </c>
      <c r="I18" s="13"/>
      <c r="J18" s="13" t="s">
        <v>373</v>
      </c>
      <c r="K18" s="16">
        <v>42979</v>
      </c>
      <c r="L18" s="13" t="s">
        <v>1172</v>
      </c>
      <c r="M18" s="20"/>
      <c r="N18" s="86"/>
      <c r="O18" s="122">
        <v>20000</v>
      </c>
      <c r="P18" s="86" t="s">
        <v>2507</v>
      </c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</row>
    <row r="19" spans="1:115" s="108" customFormat="1" ht="69.75" customHeight="1">
      <c r="A19" s="203">
        <v>6</v>
      </c>
      <c r="B19" s="204"/>
      <c r="C19" s="12" t="s">
        <v>98</v>
      </c>
      <c r="D19" s="13" t="s">
        <v>99</v>
      </c>
      <c r="E19" s="13" t="s">
        <v>1480</v>
      </c>
      <c r="F19" s="13" t="s">
        <v>1479</v>
      </c>
      <c r="G19" s="17" t="s">
        <v>774</v>
      </c>
      <c r="H19" s="13" t="s">
        <v>373</v>
      </c>
      <c r="I19" s="13"/>
      <c r="J19" s="13" t="s">
        <v>373</v>
      </c>
      <c r="K19" s="16">
        <v>42975</v>
      </c>
      <c r="L19" s="13" t="s">
        <v>100</v>
      </c>
      <c r="M19" s="20"/>
      <c r="N19" s="86"/>
      <c r="O19" s="122">
        <v>21200</v>
      </c>
      <c r="P19" s="86" t="s">
        <v>2507</v>
      </c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</row>
    <row r="20" spans="1:115" s="108" customFormat="1" ht="85.5" customHeight="1">
      <c r="A20" s="203">
        <v>7</v>
      </c>
      <c r="B20" s="204"/>
      <c r="C20" s="12" t="s">
        <v>1481</v>
      </c>
      <c r="D20" s="13" t="s">
        <v>531</v>
      </c>
      <c r="E20" s="13" t="s">
        <v>1224</v>
      </c>
      <c r="F20" s="13" t="s">
        <v>533</v>
      </c>
      <c r="G20" s="17" t="s">
        <v>775</v>
      </c>
      <c r="H20" s="13" t="s">
        <v>373</v>
      </c>
      <c r="I20" s="13"/>
      <c r="J20" s="13"/>
      <c r="K20" s="16">
        <v>43074</v>
      </c>
      <c r="L20" s="13" t="s">
        <v>532</v>
      </c>
      <c r="M20" s="20"/>
      <c r="N20" s="86"/>
      <c r="O20" s="122">
        <v>28271</v>
      </c>
      <c r="P20" s="86" t="s">
        <v>2507</v>
      </c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</row>
    <row r="21" spans="1:115" s="108" customFormat="1" ht="60.75" customHeight="1">
      <c r="A21" s="257">
        <v>8</v>
      </c>
      <c r="B21" s="258"/>
      <c r="C21" s="267" t="s">
        <v>1294</v>
      </c>
      <c r="D21" s="224" t="s">
        <v>534</v>
      </c>
      <c r="E21" s="224" t="s">
        <v>546</v>
      </c>
      <c r="F21" s="224" t="s">
        <v>536</v>
      </c>
      <c r="G21" s="222" t="s">
        <v>776</v>
      </c>
      <c r="H21" s="283" t="s">
        <v>373</v>
      </c>
      <c r="I21" s="224"/>
      <c r="J21" s="220"/>
      <c r="K21" s="232">
        <v>43038</v>
      </c>
      <c r="L21" s="224" t="s">
        <v>535</v>
      </c>
      <c r="M21" s="285"/>
      <c r="N21" s="86"/>
      <c r="O21" s="248">
        <v>40700</v>
      </c>
      <c r="P21" s="86" t="s">
        <v>2507</v>
      </c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</row>
    <row r="22" spans="1:115" s="108" customFormat="1" ht="12" customHeight="1">
      <c r="A22" s="259"/>
      <c r="B22" s="260"/>
      <c r="C22" s="268"/>
      <c r="D22" s="225"/>
      <c r="E22" s="225"/>
      <c r="F22" s="225"/>
      <c r="G22" s="223"/>
      <c r="H22" s="284"/>
      <c r="I22" s="225"/>
      <c r="J22" s="221"/>
      <c r="K22" s="233"/>
      <c r="L22" s="225"/>
      <c r="M22" s="286"/>
      <c r="N22" s="86"/>
      <c r="O22" s="248"/>
      <c r="P22" s="86" t="s">
        <v>2507</v>
      </c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</row>
    <row r="23" spans="1:115" s="108" customFormat="1" ht="63" customHeight="1">
      <c r="A23" s="203">
        <v>9</v>
      </c>
      <c r="B23" s="204"/>
      <c r="C23" s="21" t="s">
        <v>314</v>
      </c>
      <c r="D23" s="19" t="s">
        <v>315</v>
      </c>
      <c r="E23" s="19" t="s">
        <v>527</v>
      </c>
      <c r="F23" s="19" t="s">
        <v>313</v>
      </c>
      <c r="G23" s="22" t="s">
        <v>2351</v>
      </c>
      <c r="H23" s="19" t="s">
        <v>373</v>
      </c>
      <c r="I23" s="19"/>
      <c r="J23" s="13"/>
      <c r="K23" s="16">
        <v>42958</v>
      </c>
      <c r="L23" s="19" t="s">
        <v>312</v>
      </c>
      <c r="M23" s="14"/>
      <c r="N23" s="86"/>
      <c r="O23" s="122">
        <v>48750</v>
      </c>
      <c r="P23" s="86" t="s">
        <v>2507</v>
      </c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</row>
    <row r="24" spans="1:115" s="108" customFormat="1" ht="51" customHeight="1">
      <c r="A24" s="203">
        <v>10</v>
      </c>
      <c r="B24" s="204"/>
      <c r="C24" s="21" t="s">
        <v>528</v>
      </c>
      <c r="D24" s="19" t="s">
        <v>529</v>
      </c>
      <c r="E24" s="19" t="s">
        <v>618</v>
      </c>
      <c r="F24" s="19" t="s">
        <v>530</v>
      </c>
      <c r="G24" s="22" t="s">
        <v>2314</v>
      </c>
      <c r="H24" s="19" t="s">
        <v>373</v>
      </c>
      <c r="I24" s="19"/>
      <c r="J24" s="13"/>
      <c r="K24" s="16">
        <v>42979</v>
      </c>
      <c r="L24" s="19" t="s">
        <v>623</v>
      </c>
      <c r="M24" s="19" t="s">
        <v>2109</v>
      </c>
      <c r="N24" s="86"/>
      <c r="O24" s="122">
        <v>9000</v>
      </c>
      <c r="P24" s="86" t="s">
        <v>2507</v>
      </c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</row>
    <row r="25" spans="1:115" s="108" customFormat="1" ht="51" customHeight="1">
      <c r="A25" s="203">
        <v>11</v>
      </c>
      <c r="B25" s="204"/>
      <c r="C25" s="21" t="s">
        <v>619</v>
      </c>
      <c r="D25" s="19" t="s">
        <v>620</v>
      </c>
      <c r="E25" s="19" t="s">
        <v>622</v>
      </c>
      <c r="F25" s="19" t="s">
        <v>621</v>
      </c>
      <c r="G25" s="22" t="s">
        <v>777</v>
      </c>
      <c r="H25" s="19" t="s">
        <v>373</v>
      </c>
      <c r="I25" s="19"/>
      <c r="J25" s="13"/>
      <c r="K25" s="16">
        <v>42884</v>
      </c>
      <c r="L25" s="19" t="s">
        <v>624</v>
      </c>
      <c r="M25" s="19"/>
      <c r="N25" s="86"/>
      <c r="O25" s="122">
        <v>112075</v>
      </c>
      <c r="P25" s="86" t="s">
        <v>2507</v>
      </c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</row>
    <row r="26" spans="1:115" s="108" customFormat="1" ht="58.5" customHeight="1">
      <c r="A26" s="257">
        <v>12</v>
      </c>
      <c r="B26" s="258"/>
      <c r="C26" s="12" t="s">
        <v>272</v>
      </c>
      <c r="D26" s="13" t="s">
        <v>273</v>
      </c>
      <c r="E26" s="224" t="s">
        <v>276</v>
      </c>
      <c r="F26" s="224" t="s">
        <v>275</v>
      </c>
      <c r="G26" s="22" t="s">
        <v>433</v>
      </c>
      <c r="H26" s="19" t="s">
        <v>373</v>
      </c>
      <c r="I26" s="19"/>
      <c r="J26" s="13"/>
      <c r="K26" s="16">
        <v>42979</v>
      </c>
      <c r="L26" s="19" t="s">
        <v>274</v>
      </c>
      <c r="M26" s="20"/>
      <c r="N26" s="86"/>
      <c r="O26" s="122">
        <v>20050</v>
      </c>
      <c r="P26" s="86" t="s">
        <v>2507</v>
      </c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</row>
    <row r="27" spans="1:115" s="108" customFormat="1" ht="56.25" customHeight="1">
      <c r="A27" s="265"/>
      <c r="B27" s="266"/>
      <c r="C27" s="12" t="s">
        <v>277</v>
      </c>
      <c r="D27" s="13" t="s">
        <v>273</v>
      </c>
      <c r="E27" s="264"/>
      <c r="F27" s="264"/>
      <c r="G27" s="22" t="s">
        <v>2316</v>
      </c>
      <c r="H27" s="19" t="s">
        <v>373</v>
      </c>
      <c r="I27" s="19"/>
      <c r="J27" s="13"/>
      <c r="K27" s="16">
        <v>42979</v>
      </c>
      <c r="L27" s="19" t="s">
        <v>278</v>
      </c>
      <c r="M27" s="34" t="s">
        <v>2315</v>
      </c>
      <c r="N27" s="86"/>
      <c r="O27" s="122">
        <v>15000</v>
      </c>
      <c r="P27" s="86" t="s">
        <v>2507</v>
      </c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</row>
    <row r="28" spans="1:115" s="108" customFormat="1" ht="58.5" customHeight="1">
      <c r="A28" s="265"/>
      <c r="B28" s="266"/>
      <c r="C28" s="12" t="s">
        <v>230</v>
      </c>
      <c r="D28" s="13" t="s">
        <v>231</v>
      </c>
      <c r="E28" s="264"/>
      <c r="F28" s="264"/>
      <c r="G28" s="22" t="s">
        <v>2317</v>
      </c>
      <c r="H28" s="19" t="s">
        <v>373</v>
      </c>
      <c r="I28" s="19"/>
      <c r="J28" s="13"/>
      <c r="K28" s="16">
        <v>42979</v>
      </c>
      <c r="L28" s="19" t="s">
        <v>232</v>
      </c>
      <c r="M28" s="14" t="s">
        <v>2109</v>
      </c>
      <c r="N28" s="86"/>
      <c r="O28" s="122">
        <v>9000</v>
      </c>
      <c r="P28" s="86" t="s">
        <v>2507</v>
      </c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</row>
    <row r="29" spans="1:115" s="108" customFormat="1" ht="65.25" customHeight="1">
      <c r="A29" s="259"/>
      <c r="B29" s="260"/>
      <c r="C29" s="23" t="s">
        <v>385</v>
      </c>
      <c r="D29" s="24" t="s">
        <v>717</v>
      </c>
      <c r="E29" s="225"/>
      <c r="F29" s="225"/>
      <c r="G29" s="12" t="s">
        <v>2319</v>
      </c>
      <c r="H29" s="13" t="s">
        <v>373</v>
      </c>
      <c r="I29" s="24"/>
      <c r="J29" s="24"/>
      <c r="K29" s="25">
        <v>42949</v>
      </c>
      <c r="L29" s="24" t="s">
        <v>718</v>
      </c>
      <c r="M29" s="24" t="s">
        <v>2318</v>
      </c>
      <c r="N29" s="86"/>
      <c r="O29" s="122">
        <v>11090</v>
      </c>
      <c r="P29" s="86" t="s">
        <v>2507</v>
      </c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</row>
    <row r="30" spans="1:115" s="108" customFormat="1" ht="54.75" customHeight="1">
      <c r="A30" s="257">
        <v>13</v>
      </c>
      <c r="B30" s="258"/>
      <c r="C30" s="261" t="s">
        <v>687</v>
      </c>
      <c r="D30" s="220" t="s">
        <v>684</v>
      </c>
      <c r="E30" s="224" t="s">
        <v>686</v>
      </c>
      <c r="F30" s="224" t="s">
        <v>685</v>
      </c>
      <c r="G30" s="222" t="s">
        <v>96</v>
      </c>
      <c r="H30" s="224" t="s">
        <v>373</v>
      </c>
      <c r="I30" s="224"/>
      <c r="J30" s="220"/>
      <c r="K30" s="232">
        <v>43203</v>
      </c>
      <c r="L30" s="224" t="s">
        <v>745</v>
      </c>
      <c r="M30" s="226"/>
      <c r="N30" s="86"/>
      <c r="O30" s="219">
        <v>15000</v>
      </c>
      <c r="P30" s="86" t="s">
        <v>2507</v>
      </c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</row>
    <row r="31" spans="1:115" s="108" customFormat="1" ht="27.75" customHeight="1">
      <c r="A31" s="259"/>
      <c r="B31" s="260"/>
      <c r="C31" s="262"/>
      <c r="D31" s="221"/>
      <c r="E31" s="225"/>
      <c r="F31" s="225"/>
      <c r="G31" s="223"/>
      <c r="H31" s="225"/>
      <c r="I31" s="225"/>
      <c r="J31" s="221"/>
      <c r="K31" s="233"/>
      <c r="L31" s="225"/>
      <c r="M31" s="227"/>
      <c r="N31" s="86"/>
      <c r="O31" s="219"/>
      <c r="P31" s="86" t="s">
        <v>2507</v>
      </c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</row>
    <row r="32" spans="1:115" s="108" customFormat="1" ht="69" customHeight="1">
      <c r="A32" s="203">
        <v>14</v>
      </c>
      <c r="B32" s="204"/>
      <c r="C32" s="12" t="s">
        <v>746</v>
      </c>
      <c r="D32" s="13" t="s">
        <v>747</v>
      </c>
      <c r="E32" s="19" t="s">
        <v>2058</v>
      </c>
      <c r="F32" s="19" t="s">
        <v>2057</v>
      </c>
      <c r="G32" s="22" t="s">
        <v>1124</v>
      </c>
      <c r="H32" s="19" t="s">
        <v>373</v>
      </c>
      <c r="I32" s="19"/>
      <c r="J32" s="13"/>
      <c r="K32" s="16">
        <v>42233</v>
      </c>
      <c r="L32" s="19" t="s">
        <v>541</v>
      </c>
      <c r="M32" s="19" t="s">
        <v>374</v>
      </c>
      <c r="N32" s="86"/>
      <c r="O32" s="122">
        <v>42871</v>
      </c>
      <c r="P32" s="86" t="s">
        <v>2507</v>
      </c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</row>
    <row r="33" spans="1:115" s="108" customFormat="1" ht="126.75" customHeight="1">
      <c r="A33" s="203">
        <v>15</v>
      </c>
      <c r="B33" s="204"/>
      <c r="C33" s="12" t="s">
        <v>1141</v>
      </c>
      <c r="D33" s="13" t="s">
        <v>1142</v>
      </c>
      <c r="E33" s="19" t="s">
        <v>1059</v>
      </c>
      <c r="F33" s="19" t="s">
        <v>1058</v>
      </c>
      <c r="G33" s="22" t="s">
        <v>1809</v>
      </c>
      <c r="H33" s="19" t="s">
        <v>373</v>
      </c>
      <c r="I33" s="19"/>
      <c r="J33" s="13"/>
      <c r="K33" s="16">
        <v>42233</v>
      </c>
      <c r="L33" s="19" t="s">
        <v>1057</v>
      </c>
      <c r="M33" s="20"/>
      <c r="N33" s="86"/>
      <c r="O33" s="122">
        <v>12366</v>
      </c>
      <c r="P33" s="86" t="s">
        <v>2507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</row>
    <row r="34" spans="1:115" s="108" customFormat="1" ht="69.75" customHeight="1">
      <c r="A34" s="203">
        <v>16</v>
      </c>
      <c r="B34" s="204"/>
      <c r="C34" s="12" t="s">
        <v>1060</v>
      </c>
      <c r="D34" s="13" t="s">
        <v>1061</v>
      </c>
      <c r="E34" s="19" t="s">
        <v>251</v>
      </c>
      <c r="F34" s="19" t="s">
        <v>250</v>
      </c>
      <c r="G34" s="22" t="s">
        <v>1810</v>
      </c>
      <c r="H34" s="19" t="s">
        <v>373</v>
      </c>
      <c r="I34" s="19"/>
      <c r="J34" s="13"/>
      <c r="K34" s="16">
        <v>42285</v>
      </c>
      <c r="L34" s="19" t="s">
        <v>2061</v>
      </c>
      <c r="M34" s="20"/>
      <c r="N34" s="86"/>
      <c r="O34" s="122">
        <v>600</v>
      </c>
      <c r="P34" s="86" t="s">
        <v>2507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</row>
    <row r="35" spans="1:115" s="108" customFormat="1" ht="87" customHeight="1">
      <c r="A35" s="203">
        <v>17</v>
      </c>
      <c r="B35" s="204"/>
      <c r="C35" s="12" t="s">
        <v>252</v>
      </c>
      <c r="D35" s="13" t="s">
        <v>358</v>
      </c>
      <c r="E35" s="19" t="s">
        <v>307</v>
      </c>
      <c r="F35" s="19" t="s">
        <v>309</v>
      </c>
      <c r="G35" s="22" t="s">
        <v>1062</v>
      </c>
      <c r="H35" s="19" t="s">
        <v>373</v>
      </c>
      <c r="I35" s="19"/>
      <c r="J35" s="13"/>
      <c r="K35" s="16">
        <v>43204</v>
      </c>
      <c r="L35" s="19" t="s">
        <v>308</v>
      </c>
      <c r="M35" s="26"/>
      <c r="N35" s="86"/>
      <c r="O35" s="122">
        <v>1176537</v>
      </c>
      <c r="P35" s="86" t="s">
        <v>2507</v>
      </c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</row>
    <row r="36" spans="1:115" s="108" customFormat="1" ht="66.75" customHeight="1">
      <c r="A36" s="203">
        <v>18</v>
      </c>
      <c r="B36" s="204"/>
      <c r="C36" s="12" t="s">
        <v>310</v>
      </c>
      <c r="D36" s="13" t="s">
        <v>311</v>
      </c>
      <c r="E36" s="19" t="s">
        <v>768</v>
      </c>
      <c r="F36" s="19" t="s">
        <v>1085</v>
      </c>
      <c r="G36" s="17" t="s">
        <v>2110</v>
      </c>
      <c r="H36" s="19" t="s">
        <v>373</v>
      </c>
      <c r="I36" s="13"/>
      <c r="J36" s="13"/>
      <c r="K36" s="16">
        <v>43135</v>
      </c>
      <c r="L36" s="19" t="s">
        <v>1086</v>
      </c>
      <c r="M36" s="14" t="s">
        <v>2109</v>
      </c>
      <c r="N36" s="86"/>
      <c r="O36" s="122">
        <v>18000</v>
      </c>
      <c r="P36" s="86" t="s">
        <v>2507</v>
      </c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</row>
    <row r="37" spans="1:115" s="108" customFormat="1" ht="130.5" customHeight="1">
      <c r="A37" s="203">
        <v>19</v>
      </c>
      <c r="B37" s="204"/>
      <c r="C37" s="12" t="s">
        <v>771</v>
      </c>
      <c r="D37" s="13" t="s">
        <v>339</v>
      </c>
      <c r="E37" s="19" t="s">
        <v>1084</v>
      </c>
      <c r="F37" s="19" t="s">
        <v>1083</v>
      </c>
      <c r="G37" s="17" t="s">
        <v>1572</v>
      </c>
      <c r="H37" s="19" t="s">
        <v>373</v>
      </c>
      <c r="I37" s="13"/>
      <c r="J37" s="13"/>
      <c r="K37" s="16">
        <v>42978</v>
      </c>
      <c r="L37" s="19" t="s">
        <v>1082</v>
      </c>
      <c r="M37" s="20"/>
      <c r="N37" s="86"/>
      <c r="O37" s="122">
        <v>5350</v>
      </c>
      <c r="P37" s="86" t="s">
        <v>2507</v>
      </c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</row>
    <row r="38" spans="1:115" s="108" customFormat="1" ht="65.25" customHeight="1">
      <c r="A38" s="203">
        <v>20</v>
      </c>
      <c r="B38" s="204"/>
      <c r="C38" s="12" t="s">
        <v>1801</v>
      </c>
      <c r="D38" s="13" t="s">
        <v>1802</v>
      </c>
      <c r="E38" s="13" t="s">
        <v>1803</v>
      </c>
      <c r="F38" s="13" t="s">
        <v>1804</v>
      </c>
      <c r="G38" s="12" t="s">
        <v>1806</v>
      </c>
      <c r="H38" s="13" t="s">
        <v>373</v>
      </c>
      <c r="I38" s="13"/>
      <c r="J38" s="13"/>
      <c r="K38" s="16">
        <v>43038</v>
      </c>
      <c r="L38" s="13" t="s">
        <v>1805</v>
      </c>
      <c r="M38" s="111"/>
      <c r="N38" s="86"/>
      <c r="O38" s="122">
        <v>30000</v>
      </c>
      <c r="P38" s="123">
        <f>SUM(O13:O37)</f>
        <v>1754187</v>
      </c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</row>
    <row r="39" spans="1:115" s="108" customFormat="1" ht="51" customHeight="1">
      <c r="A39" s="203">
        <v>21</v>
      </c>
      <c r="B39" s="204"/>
      <c r="C39" s="27" t="s">
        <v>318</v>
      </c>
      <c r="D39" s="13" t="s">
        <v>319</v>
      </c>
      <c r="E39" s="13" t="s">
        <v>320</v>
      </c>
      <c r="F39" s="13" t="s">
        <v>321</v>
      </c>
      <c r="G39" s="12" t="s">
        <v>322</v>
      </c>
      <c r="H39" s="13" t="s">
        <v>373</v>
      </c>
      <c r="I39" s="13"/>
      <c r="J39" s="13"/>
      <c r="K39" s="13" t="s">
        <v>323</v>
      </c>
      <c r="L39" s="13" t="s">
        <v>324</v>
      </c>
      <c r="M39" s="13"/>
      <c r="N39" s="86"/>
      <c r="O39" s="122">
        <v>99000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</row>
    <row r="40" spans="1:115" s="108" customFormat="1" ht="63.75" customHeight="1">
      <c r="A40" s="203">
        <v>22</v>
      </c>
      <c r="B40" s="204"/>
      <c r="C40" s="12" t="s">
        <v>1042</v>
      </c>
      <c r="D40" s="24" t="s">
        <v>1284</v>
      </c>
      <c r="E40" s="24" t="s">
        <v>1617</v>
      </c>
      <c r="F40" s="24" t="s">
        <v>1618</v>
      </c>
      <c r="G40" s="12" t="s">
        <v>1619</v>
      </c>
      <c r="H40" s="13" t="s">
        <v>373</v>
      </c>
      <c r="I40" s="24"/>
      <c r="J40" s="24"/>
      <c r="K40" s="25">
        <v>42961</v>
      </c>
      <c r="L40" s="24" t="s">
        <v>1040</v>
      </c>
      <c r="M40" s="24"/>
      <c r="N40" s="86"/>
      <c r="O40" s="122">
        <v>34146</v>
      </c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</row>
    <row r="41" spans="1:115" s="108" customFormat="1" ht="63.75" customHeight="1">
      <c r="A41" s="203">
        <v>23</v>
      </c>
      <c r="B41" s="204"/>
      <c r="C41" s="12" t="s">
        <v>1161</v>
      </c>
      <c r="D41" s="24" t="s">
        <v>1162</v>
      </c>
      <c r="E41" s="24" t="s">
        <v>1163</v>
      </c>
      <c r="F41" s="24" t="s">
        <v>1164</v>
      </c>
      <c r="G41" s="27" t="s">
        <v>1166</v>
      </c>
      <c r="H41" s="13" t="s">
        <v>373</v>
      </c>
      <c r="I41" s="24"/>
      <c r="J41" s="24"/>
      <c r="K41" s="25">
        <v>43348</v>
      </c>
      <c r="L41" s="24" t="s">
        <v>1165</v>
      </c>
      <c r="M41" s="24"/>
      <c r="N41" s="36"/>
      <c r="O41" s="124">
        <v>200</v>
      </c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</row>
    <row r="42" spans="1:115" s="108" customFormat="1" ht="131.25" customHeight="1">
      <c r="A42" s="203">
        <v>24</v>
      </c>
      <c r="B42" s="204"/>
      <c r="C42" s="12" t="s">
        <v>2528</v>
      </c>
      <c r="D42" s="24" t="s">
        <v>2529</v>
      </c>
      <c r="E42" s="24" t="s">
        <v>2530</v>
      </c>
      <c r="F42" s="24" t="s">
        <v>2531</v>
      </c>
      <c r="G42" s="27" t="s">
        <v>2534</v>
      </c>
      <c r="H42" s="13" t="s">
        <v>373</v>
      </c>
      <c r="I42" s="24"/>
      <c r="J42" s="24"/>
      <c r="K42" s="25" t="s">
        <v>2532</v>
      </c>
      <c r="L42" s="24" t="s">
        <v>2533</v>
      </c>
      <c r="M42" s="24"/>
      <c r="N42" s="36"/>
      <c r="O42" s="124">
        <v>95000</v>
      </c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</row>
    <row r="43" spans="1:115" s="108" customFormat="1" ht="136.5" customHeight="1">
      <c r="A43" s="203">
        <v>25</v>
      </c>
      <c r="B43" s="204"/>
      <c r="C43" s="12" t="s">
        <v>2528</v>
      </c>
      <c r="D43" s="24" t="s">
        <v>2529</v>
      </c>
      <c r="E43" s="24" t="s">
        <v>2530</v>
      </c>
      <c r="F43" s="24" t="s">
        <v>2536</v>
      </c>
      <c r="G43" s="27" t="s">
        <v>2535</v>
      </c>
      <c r="H43" s="13" t="s">
        <v>373</v>
      </c>
      <c r="I43" s="24"/>
      <c r="J43" s="24"/>
      <c r="K43" s="25" t="s">
        <v>2532</v>
      </c>
      <c r="L43" s="24" t="s">
        <v>2537</v>
      </c>
      <c r="M43" s="24"/>
      <c r="N43" s="36"/>
      <c r="O43" s="124">
        <v>99000</v>
      </c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</row>
    <row r="44" spans="1:115" s="108" customFormat="1" ht="140.25" customHeight="1">
      <c r="A44" s="203">
        <v>26</v>
      </c>
      <c r="B44" s="204"/>
      <c r="C44" s="12" t="s">
        <v>2528</v>
      </c>
      <c r="D44" s="24" t="s">
        <v>2529</v>
      </c>
      <c r="E44" s="24" t="s">
        <v>2530</v>
      </c>
      <c r="F44" s="24" t="s">
        <v>2538</v>
      </c>
      <c r="G44" s="27" t="s">
        <v>2539</v>
      </c>
      <c r="H44" s="13" t="s">
        <v>373</v>
      </c>
      <c r="I44" s="24"/>
      <c r="J44" s="24"/>
      <c r="K44" s="25" t="s">
        <v>2532</v>
      </c>
      <c r="L44" s="24" t="s">
        <v>2540</v>
      </c>
      <c r="M44" s="24"/>
      <c r="N44" s="36"/>
      <c r="O44" s="124">
        <v>35000</v>
      </c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</row>
    <row r="45" spans="1:115" s="183" customFormat="1" ht="29.25" customHeight="1">
      <c r="A45" s="269"/>
      <c r="B45" s="270"/>
      <c r="C45" s="179" t="s">
        <v>2320</v>
      </c>
      <c r="D45" s="179"/>
      <c r="E45" s="179"/>
      <c r="F45" s="179"/>
      <c r="G45" s="180">
        <f>O45</f>
        <v>2146533</v>
      </c>
      <c r="H45" s="179"/>
      <c r="I45" s="179"/>
      <c r="J45" s="179"/>
      <c r="K45" s="179"/>
      <c r="L45" s="179"/>
      <c r="M45" s="181"/>
      <c r="N45" s="182"/>
      <c r="O45" s="49">
        <f>SUM(O13:O44)</f>
        <v>2146533</v>
      </c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2"/>
      <c r="DB45" s="182"/>
      <c r="DC45" s="182"/>
      <c r="DD45" s="182"/>
      <c r="DE45" s="182"/>
      <c r="DF45" s="182"/>
      <c r="DG45" s="182"/>
      <c r="DH45" s="182"/>
      <c r="DI45" s="182"/>
      <c r="DJ45" s="182"/>
      <c r="DK45" s="182"/>
    </row>
    <row r="46" spans="1:115" s="108" customFormat="1" ht="21" customHeight="1">
      <c r="A46" s="209" t="s">
        <v>333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121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</row>
    <row r="47" spans="1:115" s="108" customFormat="1" ht="53.25" customHeight="1">
      <c r="A47" s="234">
        <v>1</v>
      </c>
      <c r="B47" s="235"/>
      <c r="C47" s="12" t="s">
        <v>375</v>
      </c>
      <c r="D47" s="13" t="s">
        <v>376</v>
      </c>
      <c r="E47" s="19" t="s">
        <v>377</v>
      </c>
      <c r="F47" s="19" t="s">
        <v>378</v>
      </c>
      <c r="G47" s="17" t="s">
        <v>1576</v>
      </c>
      <c r="H47" s="19" t="s">
        <v>373</v>
      </c>
      <c r="I47" s="13"/>
      <c r="J47" s="13"/>
      <c r="K47" s="16">
        <v>43177</v>
      </c>
      <c r="L47" s="19" t="s">
        <v>379</v>
      </c>
      <c r="M47" s="20"/>
      <c r="N47" s="86"/>
      <c r="O47" s="121">
        <v>5340</v>
      </c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</row>
    <row r="48" spans="1:115" s="108" customFormat="1" ht="53.25" customHeight="1">
      <c r="A48" s="234">
        <v>2</v>
      </c>
      <c r="B48" s="235"/>
      <c r="C48" s="12" t="s">
        <v>380</v>
      </c>
      <c r="D48" s="13" t="s">
        <v>381</v>
      </c>
      <c r="E48" s="19" t="s">
        <v>263</v>
      </c>
      <c r="F48" s="19" t="s">
        <v>264</v>
      </c>
      <c r="G48" s="17" t="s">
        <v>1577</v>
      </c>
      <c r="H48" s="19" t="s">
        <v>373</v>
      </c>
      <c r="I48" s="13"/>
      <c r="J48" s="13"/>
      <c r="K48" s="16">
        <v>43266</v>
      </c>
      <c r="L48" s="19" t="s">
        <v>265</v>
      </c>
      <c r="M48" s="20"/>
      <c r="N48" s="86"/>
      <c r="O48" s="121">
        <v>760000</v>
      </c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</row>
    <row r="49" spans="1:115" s="108" customFormat="1" ht="57.75" customHeight="1">
      <c r="A49" s="234">
        <v>3</v>
      </c>
      <c r="B49" s="235"/>
      <c r="C49" s="12" t="s">
        <v>2421</v>
      </c>
      <c r="D49" s="13" t="s">
        <v>2422</v>
      </c>
      <c r="E49" s="19" t="s">
        <v>2423</v>
      </c>
      <c r="F49" s="19" t="s">
        <v>2424</v>
      </c>
      <c r="G49" s="83" t="s">
        <v>2427</v>
      </c>
      <c r="H49" s="19" t="s">
        <v>373</v>
      </c>
      <c r="I49" s="13"/>
      <c r="J49" s="13"/>
      <c r="K49" s="16" t="s">
        <v>2425</v>
      </c>
      <c r="L49" s="19" t="s">
        <v>2426</v>
      </c>
      <c r="M49" s="20"/>
      <c r="N49" s="86"/>
      <c r="O49" s="121">
        <v>95000</v>
      </c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</row>
    <row r="50" spans="1:115" s="50" customFormat="1" ht="23.25" customHeight="1">
      <c r="A50" s="246"/>
      <c r="B50" s="247"/>
      <c r="C50" s="184" t="s">
        <v>2428</v>
      </c>
      <c r="D50" s="184"/>
      <c r="E50" s="184"/>
      <c r="F50" s="184"/>
      <c r="G50" s="180">
        <f>O50</f>
        <v>860340</v>
      </c>
      <c r="H50" s="184"/>
      <c r="I50" s="184"/>
      <c r="J50" s="184"/>
      <c r="K50" s="184"/>
      <c r="L50" s="184"/>
      <c r="M50" s="184"/>
      <c r="N50" s="112"/>
      <c r="O50" s="49">
        <f>SUM(O47:O49)</f>
        <v>860340</v>
      </c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</row>
    <row r="51" spans="1:115" s="126" customFormat="1" ht="24.75" customHeight="1">
      <c r="A51" s="209" t="s">
        <v>1092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10"/>
      <c r="N51" s="10"/>
      <c r="O51" s="121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</row>
    <row r="52" spans="1:115" s="108" customFormat="1" ht="45" customHeight="1">
      <c r="A52" s="234">
        <v>1</v>
      </c>
      <c r="B52" s="235"/>
      <c r="C52" s="19" t="s">
        <v>1742</v>
      </c>
      <c r="D52" s="19" t="s">
        <v>1743</v>
      </c>
      <c r="E52" s="19" t="s">
        <v>92</v>
      </c>
      <c r="F52" s="19" t="s">
        <v>93</v>
      </c>
      <c r="G52" s="43" t="s">
        <v>1793</v>
      </c>
      <c r="H52" s="19" t="s">
        <v>266</v>
      </c>
      <c r="I52" s="19"/>
      <c r="J52" s="19"/>
      <c r="K52" s="19" t="s">
        <v>1342</v>
      </c>
      <c r="L52" s="19" t="s">
        <v>94</v>
      </c>
      <c r="M52" s="20"/>
      <c r="N52" s="86"/>
      <c r="O52" s="121">
        <v>3450</v>
      </c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</row>
    <row r="53" spans="1:115" s="108" customFormat="1" ht="48" customHeight="1">
      <c r="A53" s="234">
        <v>2</v>
      </c>
      <c r="B53" s="235"/>
      <c r="C53" s="19" t="s">
        <v>95</v>
      </c>
      <c r="D53" s="19" t="s">
        <v>663</v>
      </c>
      <c r="E53" s="19" t="s">
        <v>304</v>
      </c>
      <c r="F53" s="19" t="s">
        <v>305</v>
      </c>
      <c r="G53" s="43" t="s">
        <v>1501</v>
      </c>
      <c r="H53" s="19" t="s">
        <v>266</v>
      </c>
      <c r="I53" s="19"/>
      <c r="J53" s="19"/>
      <c r="K53" s="19" t="s">
        <v>1343</v>
      </c>
      <c r="L53" s="19" t="s">
        <v>306</v>
      </c>
      <c r="M53" s="20"/>
      <c r="N53" s="86"/>
      <c r="O53" s="121">
        <v>8220</v>
      </c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</row>
    <row r="54" spans="1:115" s="108" customFormat="1" ht="42.75" customHeight="1">
      <c r="A54" s="234">
        <v>3</v>
      </c>
      <c r="B54" s="235"/>
      <c r="C54" s="19" t="s">
        <v>168</v>
      </c>
      <c r="D54" s="19" t="s">
        <v>97</v>
      </c>
      <c r="E54" s="19" t="s">
        <v>1505</v>
      </c>
      <c r="F54" s="19" t="s">
        <v>1004</v>
      </c>
      <c r="G54" s="43" t="s">
        <v>1502</v>
      </c>
      <c r="H54" s="19" t="s">
        <v>266</v>
      </c>
      <c r="I54" s="19"/>
      <c r="J54" s="19"/>
      <c r="K54" s="37" t="s">
        <v>1344</v>
      </c>
      <c r="L54" s="19" t="s">
        <v>1506</v>
      </c>
      <c r="M54" s="20"/>
      <c r="N54" s="86"/>
      <c r="O54" s="121">
        <v>39702</v>
      </c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</row>
    <row r="55" spans="1:115" s="108" customFormat="1" ht="67.5" customHeight="1">
      <c r="A55" s="234">
        <v>4</v>
      </c>
      <c r="B55" s="235"/>
      <c r="C55" s="19" t="s">
        <v>168</v>
      </c>
      <c r="D55" s="19" t="s">
        <v>97</v>
      </c>
      <c r="E55" s="19" t="s">
        <v>1505</v>
      </c>
      <c r="F55" s="19" t="s">
        <v>1507</v>
      </c>
      <c r="G55" s="38" t="s">
        <v>163</v>
      </c>
      <c r="H55" s="19" t="s">
        <v>266</v>
      </c>
      <c r="I55" s="19"/>
      <c r="J55" s="19"/>
      <c r="K55" s="37" t="s">
        <v>1344</v>
      </c>
      <c r="L55" s="19" t="s">
        <v>1508</v>
      </c>
      <c r="M55" s="20"/>
      <c r="N55" s="86"/>
      <c r="O55" s="121">
        <v>157800</v>
      </c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</row>
    <row r="56" spans="1:115" s="108" customFormat="1" ht="57" customHeight="1">
      <c r="A56" s="234">
        <v>5</v>
      </c>
      <c r="B56" s="235"/>
      <c r="C56" s="19" t="s">
        <v>95</v>
      </c>
      <c r="D56" s="19" t="s">
        <v>663</v>
      </c>
      <c r="E56" s="19" t="s">
        <v>304</v>
      </c>
      <c r="F56" s="19" t="s">
        <v>1509</v>
      </c>
      <c r="G56" s="39" t="s">
        <v>164</v>
      </c>
      <c r="H56" s="19" t="s">
        <v>266</v>
      </c>
      <c r="I56" s="19"/>
      <c r="J56" s="19"/>
      <c r="K56" s="19" t="s">
        <v>1343</v>
      </c>
      <c r="L56" s="19" t="s">
        <v>1510</v>
      </c>
      <c r="M56" s="20"/>
      <c r="N56" s="86"/>
      <c r="O56" s="121">
        <v>139203</v>
      </c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</row>
    <row r="57" spans="1:115" s="108" customFormat="1" ht="60.75" customHeight="1">
      <c r="A57" s="234">
        <v>6</v>
      </c>
      <c r="B57" s="235"/>
      <c r="C57" s="19" t="s">
        <v>1511</v>
      </c>
      <c r="D57" s="19" t="s">
        <v>590</v>
      </c>
      <c r="E57" s="19" t="s">
        <v>1821</v>
      </c>
      <c r="F57" s="19" t="s">
        <v>1822</v>
      </c>
      <c r="G57" s="43" t="s">
        <v>1503</v>
      </c>
      <c r="H57" s="19" t="s">
        <v>266</v>
      </c>
      <c r="I57" s="19"/>
      <c r="J57" s="19"/>
      <c r="K57" s="37">
        <v>43191</v>
      </c>
      <c r="L57" s="19" t="s">
        <v>1823</v>
      </c>
      <c r="M57" s="20"/>
      <c r="N57" s="86"/>
      <c r="O57" s="121">
        <v>1500</v>
      </c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</row>
    <row r="58" spans="1:115" s="108" customFormat="1" ht="52.5" customHeight="1">
      <c r="A58" s="234">
        <v>7</v>
      </c>
      <c r="B58" s="235"/>
      <c r="C58" s="19" t="s">
        <v>1392</v>
      </c>
      <c r="D58" s="19" t="s">
        <v>1393</v>
      </c>
      <c r="E58" s="19" t="s">
        <v>591</v>
      </c>
      <c r="F58" s="19" t="s">
        <v>1394</v>
      </c>
      <c r="G58" s="43" t="s">
        <v>165</v>
      </c>
      <c r="H58" s="19" t="s">
        <v>266</v>
      </c>
      <c r="I58" s="19"/>
      <c r="J58" s="19"/>
      <c r="K58" s="37" t="s">
        <v>1344</v>
      </c>
      <c r="L58" s="19" t="s">
        <v>1395</v>
      </c>
      <c r="M58" s="20"/>
      <c r="N58" s="86"/>
      <c r="O58" s="121">
        <v>9000</v>
      </c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</row>
    <row r="59" spans="1:115" s="108" customFormat="1" ht="46.5" customHeight="1">
      <c r="A59" s="234">
        <v>8</v>
      </c>
      <c r="B59" s="235"/>
      <c r="C59" s="19" t="s">
        <v>95</v>
      </c>
      <c r="D59" s="19" t="s">
        <v>663</v>
      </c>
      <c r="E59" s="19" t="s">
        <v>304</v>
      </c>
      <c r="F59" s="19" t="s">
        <v>1090</v>
      </c>
      <c r="G59" s="43" t="s">
        <v>1504</v>
      </c>
      <c r="H59" s="19" t="s">
        <v>266</v>
      </c>
      <c r="I59" s="19"/>
      <c r="J59" s="19"/>
      <c r="K59" s="19" t="s">
        <v>1343</v>
      </c>
      <c r="L59" s="19" t="s">
        <v>1091</v>
      </c>
      <c r="M59" s="20"/>
      <c r="N59" s="86"/>
      <c r="O59" s="121">
        <v>200</v>
      </c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</row>
    <row r="60" spans="1:115" s="108" customFormat="1" ht="52.5" customHeight="1">
      <c r="A60" s="234">
        <v>9</v>
      </c>
      <c r="B60" s="235"/>
      <c r="C60" s="19" t="s">
        <v>1345</v>
      </c>
      <c r="D60" s="19" t="s">
        <v>1346</v>
      </c>
      <c r="E60" s="19" t="s">
        <v>1347</v>
      </c>
      <c r="F60" s="19" t="s">
        <v>1348</v>
      </c>
      <c r="G60" s="43" t="s">
        <v>166</v>
      </c>
      <c r="H60" s="19" t="s">
        <v>266</v>
      </c>
      <c r="I60" s="19"/>
      <c r="J60" s="19"/>
      <c r="K60" s="37" t="s">
        <v>1344</v>
      </c>
      <c r="L60" s="19" t="s">
        <v>1349</v>
      </c>
      <c r="M60" s="20"/>
      <c r="N60" s="86"/>
      <c r="O60" s="121">
        <v>14000</v>
      </c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</row>
    <row r="61" spans="1:115" s="50" customFormat="1" ht="24" customHeight="1">
      <c r="A61" s="269"/>
      <c r="B61" s="270"/>
      <c r="C61" s="179" t="s">
        <v>592</v>
      </c>
      <c r="D61" s="179"/>
      <c r="E61" s="179"/>
      <c r="F61" s="179"/>
      <c r="G61" s="180">
        <f>O61</f>
        <v>373075</v>
      </c>
      <c r="H61" s="179"/>
      <c r="I61" s="179"/>
      <c r="J61" s="179"/>
      <c r="K61" s="179"/>
      <c r="L61" s="179"/>
      <c r="M61" s="179"/>
      <c r="N61" s="112"/>
      <c r="O61" s="49">
        <f>SUM(O52:O60)</f>
        <v>373075</v>
      </c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</row>
    <row r="62" spans="1:115" s="108" customFormat="1" ht="22.5" customHeight="1">
      <c r="A62" s="209" t="s">
        <v>813</v>
      </c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10"/>
      <c r="N62" s="86"/>
      <c r="O62" s="121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</row>
    <row r="63" spans="1:115" s="108" customFormat="1" ht="61.5" customHeight="1">
      <c r="A63" s="253">
        <v>1</v>
      </c>
      <c r="B63" s="254"/>
      <c r="C63" s="19" t="s">
        <v>1826</v>
      </c>
      <c r="D63" s="52" t="s">
        <v>1626</v>
      </c>
      <c r="E63" s="19" t="s">
        <v>1627</v>
      </c>
      <c r="F63" s="19" t="s">
        <v>1628</v>
      </c>
      <c r="G63" s="19" t="s">
        <v>1629</v>
      </c>
      <c r="H63" s="19" t="s">
        <v>266</v>
      </c>
      <c r="I63" s="19"/>
      <c r="J63" s="19"/>
      <c r="K63" s="37" t="s">
        <v>2132</v>
      </c>
      <c r="L63" s="19" t="s">
        <v>1630</v>
      </c>
      <c r="M63" s="20"/>
      <c r="N63" s="86"/>
      <c r="O63" s="121">
        <v>5000</v>
      </c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</row>
    <row r="64" spans="1:115" s="108" customFormat="1" ht="66.75" customHeight="1">
      <c r="A64" s="279"/>
      <c r="B64" s="280"/>
      <c r="C64" s="19" t="s">
        <v>2111</v>
      </c>
      <c r="D64" s="19" t="s">
        <v>1631</v>
      </c>
      <c r="E64" s="19" t="s">
        <v>1627</v>
      </c>
      <c r="F64" s="19" t="s">
        <v>1628</v>
      </c>
      <c r="G64" s="19" t="s">
        <v>1632</v>
      </c>
      <c r="H64" s="19" t="s">
        <v>266</v>
      </c>
      <c r="I64" s="19"/>
      <c r="J64" s="19"/>
      <c r="K64" s="37" t="s">
        <v>2132</v>
      </c>
      <c r="L64" s="19" t="s">
        <v>2112</v>
      </c>
      <c r="M64" s="20"/>
      <c r="N64" s="86"/>
      <c r="O64" s="121">
        <v>6600</v>
      </c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</row>
    <row r="65" spans="1:115" s="108" customFormat="1" ht="58.5" customHeight="1">
      <c r="A65" s="279"/>
      <c r="B65" s="280"/>
      <c r="C65" s="19" t="s">
        <v>1633</v>
      </c>
      <c r="D65" s="19" t="s">
        <v>1631</v>
      </c>
      <c r="E65" s="19" t="s">
        <v>1627</v>
      </c>
      <c r="F65" s="19" t="s">
        <v>1628</v>
      </c>
      <c r="G65" s="19" t="s">
        <v>1634</v>
      </c>
      <c r="H65" s="19" t="s">
        <v>266</v>
      </c>
      <c r="I65" s="19"/>
      <c r="J65" s="19"/>
      <c r="K65" s="37" t="s">
        <v>2132</v>
      </c>
      <c r="L65" s="19" t="s">
        <v>2113</v>
      </c>
      <c r="M65" s="20"/>
      <c r="N65" s="86"/>
      <c r="O65" s="121">
        <v>6000</v>
      </c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</row>
    <row r="66" spans="1:115" s="108" customFormat="1" ht="56.25" customHeight="1">
      <c r="A66" s="279"/>
      <c r="B66" s="280"/>
      <c r="C66" s="19" t="s">
        <v>1655</v>
      </c>
      <c r="D66" s="13" t="s">
        <v>2133</v>
      </c>
      <c r="E66" s="19" t="s">
        <v>1627</v>
      </c>
      <c r="F66" s="19" t="s">
        <v>1628</v>
      </c>
      <c r="G66" s="13" t="s">
        <v>1656</v>
      </c>
      <c r="H66" s="19" t="s">
        <v>266</v>
      </c>
      <c r="I66" s="19"/>
      <c r="J66" s="19"/>
      <c r="K66" s="37" t="s">
        <v>2134</v>
      </c>
      <c r="L66" s="19" t="s">
        <v>2114</v>
      </c>
      <c r="M66" s="20"/>
      <c r="N66" s="86"/>
      <c r="O66" s="121">
        <v>5210</v>
      </c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</row>
    <row r="67" spans="1:115" s="108" customFormat="1" ht="66" customHeight="1">
      <c r="A67" s="255"/>
      <c r="B67" s="256"/>
      <c r="C67" s="19" t="s">
        <v>2115</v>
      </c>
      <c r="D67" s="19" t="s">
        <v>102</v>
      </c>
      <c r="E67" s="19" t="s">
        <v>1627</v>
      </c>
      <c r="F67" s="19" t="s">
        <v>1628</v>
      </c>
      <c r="G67" s="13" t="s">
        <v>103</v>
      </c>
      <c r="H67" s="19" t="s">
        <v>266</v>
      </c>
      <c r="I67" s="19"/>
      <c r="J67" s="19"/>
      <c r="K67" s="37" t="s">
        <v>2132</v>
      </c>
      <c r="L67" s="19" t="s">
        <v>2116</v>
      </c>
      <c r="M67" s="20"/>
      <c r="N67" s="86"/>
      <c r="O67" s="121">
        <v>6000</v>
      </c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</row>
    <row r="68" spans="1:115" s="108" customFormat="1" ht="70.5" customHeight="1">
      <c r="A68" s="234">
        <v>2</v>
      </c>
      <c r="B68" s="235"/>
      <c r="C68" s="19" t="s">
        <v>104</v>
      </c>
      <c r="D68" s="19" t="s">
        <v>105</v>
      </c>
      <c r="E68" s="19" t="s">
        <v>106</v>
      </c>
      <c r="F68" s="19" t="s">
        <v>107</v>
      </c>
      <c r="G68" s="53" t="s">
        <v>108</v>
      </c>
      <c r="H68" s="19" t="s">
        <v>266</v>
      </c>
      <c r="I68" s="19"/>
      <c r="J68" s="19"/>
      <c r="K68" s="37" t="s">
        <v>2117</v>
      </c>
      <c r="L68" s="19" t="s">
        <v>328</v>
      </c>
      <c r="M68" s="20"/>
      <c r="N68" s="86"/>
      <c r="O68" s="121">
        <v>78917</v>
      </c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</row>
    <row r="69" spans="1:115" s="108" customFormat="1" ht="72" customHeight="1">
      <c r="A69" s="234">
        <v>3</v>
      </c>
      <c r="B69" s="235"/>
      <c r="C69" s="19" t="s">
        <v>2039</v>
      </c>
      <c r="D69" s="19" t="s">
        <v>2040</v>
      </c>
      <c r="E69" s="19" t="s">
        <v>109</v>
      </c>
      <c r="F69" s="19" t="s">
        <v>110</v>
      </c>
      <c r="G69" s="19" t="s">
        <v>111</v>
      </c>
      <c r="H69" s="19" t="s">
        <v>2118</v>
      </c>
      <c r="I69" s="19"/>
      <c r="J69" s="19"/>
      <c r="K69" s="37">
        <v>43384</v>
      </c>
      <c r="L69" s="19" t="s">
        <v>2041</v>
      </c>
      <c r="M69" s="20"/>
      <c r="N69" s="86"/>
      <c r="O69" s="121">
        <v>742</v>
      </c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</row>
    <row r="70" spans="1:115" s="108" customFormat="1" ht="73.5" customHeight="1">
      <c r="A70" s="234">
        <v>4</v>
      </c>
      <c r="B70" s="235"/>
      <c r="C70" s="19" t="s">
        <v>2042</v>
      </c>
      <c r="D70" s="19" t="s">
        <v>238</v>
      </c>
      <c r="E70" s="19" t="s">
        <v>112</v>
      </c>
      <c r="F70" s="19" t="s">
        <v>113</v>
      </c>
      <c r="G70" s="13" t="s">
        <v>114</v>
      </c>
      <c r="H70" s="19" t="s">
        <v>2118</v>
      </c>
      <c r="I70" s="19"/>
      <c r="J70" s="19"/>
      <c r="K70" s="37" t="s">
        <v>1363</v>
      </c>
      <c r="L70" s="19" t="s">
        <v>1127</v>
      </c>
      <c r="M70" s="20"/>
      <c r="N70" s="86"/>
      <c r="O70" s="121">
        <v>8200</v>
      </c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</row>
    <row r="71" spans="1:115" s="108" customFormat="1" ht="69.75" customHeight="1">
      <c r="A71" s="234">
        <v>5</v>
      </c>
      <c r="B71" s="235"/>
      <c r="C71" s="19" t="s">
        <v>1497</v>
      </c>
      <c r="D71" s="19" t="s">
        <v>2119</v>
      </c>
      <c r="E71" s="19" t="s">
        <v>1498</v>
      </c>
      <c r="F71" s="19" t="s">
        <v>1499</v>
      </c>
      <c r="G71" s="13" t="s">
        <v>2120</v>
      </c>
      <c r="H71" s="19" t="s">
        <v>266</v>
      </c>
      <c r="I71" s="19"/>
      <c r="J71" s="19"/>
      <c r="K71" s="37">
        <v>43320</v>
      </c>
      <c r="L71" s="19" t="s">
        <v>1500</v>
      </c>
      <c r="M71" s="20"/>
      <c r="N71" s="86"/>
      <c r="O71" s="121">
        <v>40640</v>
      </c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</row>
    <row r="72" spans="1:115" s="108" customFormat="1" ht="87" customHeight="1">
      <c r="A72" s="234">
        <v>6</v>
      </c>
      <c r="B72" s="235"/>
      <c r="C72" s="19" t="s">
        <v>2121</v>
      </c>
      <c r="D72" s="19" t="s">
        <v>115</v>
      </c>
      <c r="E72" s="19" t="s">
        <v>116</v>
      </c>
      <c r="F72" s="19" t="s">
        <v>117</v>
      </c>
      <c r="G72" s="19" t="s">
        <v>118</v>
      </c>
      <c r="H72" s="19" t="s">
        <v>2122</v>
      </c>
      <c r="I72" s="19"/>
      <c r="J72" s="19"/>
      <c r="K72" s="37">
        <v>43353</v>
      </c>
      <c r="L72" s="19" t="s">
        <v>119</v>
      </c>
      <c r="M72" s="20"/>
      <c r="N72" s="86"/>
      <c r="O72" s="121">
        <v>1167599</v>
      </c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</row>
    <row r="73" spans="1:115" s="108" customFormat="1" ht="79.5" customHeight="1">
      <c r="A73" s="234">
        <v>7</v>
      </c>
      <c r="B73" s="235"/>
      <c r="C73" s="19" t="s">
        <v>1406</v>
      </c>
      <c r="D73" s="19" t="s">
        <v>1407</v>
      </c>
      <c r="E73" s="19" t="s">
        <v>1408</v>
      </c>
      <c r="F73" s="19" t="s">
        <v>1409</v>
      </c>
      <c r="G73" s="54" t="s">
        <v>1410</v>
      </c>
      <c r="H73" s="19" t="s">
        <v>2123</v>
      </c>
      <c r="I73" s="19"/>
      <c r="J73" s="19"/>
      <c r="K73" s="19" t="s">
        <v>1411</v>
      </c>
      <c r="L73" s="19" t="s">
        <v>1412</v>
      </c>
      <c r="M73" s="20"/>
      <c r="N73" s="86"/>
      <c r="O73" s="121">
        <v>126022</v>
      </c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</row>
    <row r="74" spans="1:115" s="108" customFormat="1" ht="68.25" customHeight="1">
      <c r="A74" s="234">
        <v>8</v>
      </c>
      <c r="B74" s="235"/>
      <c r="C74" s="19" t="s">
        <v>1492</v>
      </c>
      <c r="D74" s="19" t="s">
        <v>2124</v>
      </c>
      <c r="E74" s="19" t="s">
        <v>1493</v>
      </c>
      <c r="F74" s="19" t="s">
        <v>1494</v>
      </c>
      <c r="G74" s="54" t="s">
        <v>1495</v>
      </c>
      <c r="H74" s="19" t="s">
        <v>2122</v>
      </c>
      <c r="I74" s="19"/>
      <c r="J74" s="19"/>
      <c r="K74" s="37" t="s">
        <v>2135</v>
      </c>
      <c r="L74" s="19" t="s">
        <v>1496</v>
      </c>
      <c r="M74" s="19"/>
      <c r="N74" s="86"/>
      <c r="O74" s="121">
        <v>221331</v>
      </c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</row>
    <row r="75" spans="1:115" s="108" customFormat="1" ht="71.25" customHeight="1">
      <c r="A75" s="234">
        <v>9</v>
      </c>
      <c r="B75" s="235"/>
      <c r="C75" s="19" t="s">
        <v>2125</v>
      </c>
      <c r="D75" s="19" t="s">
        <v>2126</v>
      </c>
      <c r="E75" s="19" t="s">
        <v>2127</v>
      </c>
      <c r="F75" s="19" t="s">
        <v>2128</v>
      </c>
      <c r="G75" s="54" t="s">
        <v>2129</v>
      </c>
      <c r="H75" s="19" t="s">
        <v>1363</v>
      </c>
      <c r="I75" s="19"/>
      <c r="J75" s="19"/>
      <c r="K75" s="37" t="s">
        <v>2130</v>
      </c>
      <c r="L75" s="19" t="s">
        <v>2131</v>
      </c>
      <c r="M75" s="19"/>
      <c r="N75" s="86"/>
      <c r="O75" s="121">
        <v>55000</v>
      </c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</row>
    <row r="76" spans="1:115" s="50" customFormat="1" ht="26.25" customHeight="1">
      <c r="A76" s="249"/>
      <c r="B76" s="250"/>
      <c r="C76" s="179" t="s">
        <v>592</v>
      </c>
      <c r="D76" s="179"/>
      <c r="E76" s="179"/>
      <c r="F76" s="179"/>
      <c r="G76" s="180">
        <f>O76</f>
        <v>1727261</v>
      </c>
      <c r="H76" s="179"/>
      <c r="I76" s="179"/>
      <c r="J76" s="179"/>
      <c r="K76" s="179"/>
      <c r="L76" s="179"/>
      <c r="M76" s="179"/>
      <c r="N76" s="112"/>
      <c r="O76" s="49">
        <f>SUM(O63:O75)</f>
        <v>1727261</v>
      </c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</row>
    <row r="77" spans="1:115" s="108" customFormat="1" ht="19.5" customHeight="1">
      <c r="A77" s="209" t="s">
        <v>814</v>
      </c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10"/>
      <c r="N77" s="86"/>
      <c r="O77" s="121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</row>
    <row r="78" spans="1:115" s="108" customFormat="1" ht="60" customHeight="1">
      <c r="A78" s="234">
        <v>1</v>
      </c>
      <c r="B78" s="235"/>
      <c r="C78" s="87" t="s">
        <v>675</v>
      </c>
      <c r="D78" s="13" t="s">
        <v>676</v>
      </c>
      <c r="E78" s="13" t="s">
        <v>677</v>
      </c>
      <c r="F78" s="87" t="s">
        <v>678</v>
      </c>
      <c r="G78" s="88" t="s">
        <v>2431</v>
      </c>
      <c r="H78" s="89" t="s">
        <v>373</v>
      </c>
      <c r="I78" s="89"/>
      <c r="J78" s="89"/>
      <c r="K78" s="90">
        <v>42874</v>
      </c>
      <c r="L78" s="13" t="s">
        <v>679</v>
      </c>
      <c r="M78" s="30"/>
      <c r="N78" s="91"/>
      <c r="O78" s="92">
        <v>4500</v>
      </c>
      <c r="P78" s="121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</row>
    <row r="79" spans="1:115" s="108" customFormat="1" ht="49.5" customHeight="1">
      <c r="A79" s="234">
        <v>2</v>
      </c>
      <c r="B79" s="235"/>
      <c r="C79" s="87" t="s">
        <v>674</v>
      </c>
      <c r="D79" s="13" t="s">
        <v>680</v>
      </c>
      <c r="E79" s="24" t="s">
        <v>1063</v>
      </c>
      <c r="F79" s="24" t="s">
        <v>1064</v>
      </c>
      <c r="G79" s="93" t="s">
        <v>1065</v>
      </c>
      <c r="H79" s="89" t="s">
        <v>373</v>
      </c>
      <c r="I79" s="89"/>
      <c r="J79" s="89"/>
      <c r="K79" s="90">
        <v>42894</v>
      </c>
      <c r="L79" s="13" t="s">
        <v>1066</v>
      </c>
      <c r="M79" s="30"/>
      <c r="N79" s="91"/>
      <c r="O79" s="92">
        <v>35000</v>
      </c>
      <c r="P79" s="121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</row>
    <row r="80" spans="1:115" s="108" customFormat="1" ht="55.5" customHeight="1">
      <c r="A80" s="234">
        <v>3</v>
      </c>
      <c r="B80" s="235"/>
      <c r="C80" s="94" t="s">
        <v>1067</v>
      </c>
      <c r="D80" s="13" t="s">
        <v>680</v>
      </c>
      <c r="E80" s="24" t="s">
        <v>1068</v>
      </c>
      <c r="F80" s="24" t="s">
        <v>1069</v>
      </c>
      <c r="G80" s="88" t="s">
        <v>1311</v>
      </c>
      <c r="H80" s="89" t="s">
        <v>373</v>
      </c>
      <c r="I80" s="89"/>
      <c r="J80" s="89"/>
      <c r="K80" s="90">
        <v>42888</v>
      </c>
      <c r="L80" s="13" t="s">
        <v>1312</v>
      </c>
      <c r="M80" s="30"/>
      <c r="N80" s="91"/>
      <c r="O80" s="92">
        <v>19780</v>
      </c>
      <c r="P80" s="121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</row>
    <row r="81" spans="1:115" s="108" customFormat="1" ht="51.75" customHeight="1">
      <c r="A81" s="234">
        <v>4</v>
      </c>
      <c r="B81" s="235"/>
      <c r="C81" s="87" t="s">
        <v>1313</v>
      </c>
      <c r="D81" s="13" t="s">
        <v>676</v>
      </c>
      <c r="E81" s="13" t="s">
        <v>1314</v>
      </c>
      <c r="F81" s="87" t="s">
        <v>1315</v>
      </c>
      <c r="G81" s="95" t="s">
        <v>573</v>
      </c>
      <c r="H81" s="89" t="s">
        <v>373</v>
      </c>
      <c r="I81" s="89"/>
      <c r="J81" s="89"/>
      <c r="K81" s="90">
        <v>42914</v>
      </c>
      <c r="L81" s="13" t="s">
        <v>1316</v>
      </c>
      <c r="M81" s="31"/>
      <c r="N81" s="91"/>
      <c r="O81" s="92">
        <v>19900</v>
      </c>
      <c r="P81" s="121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</row>
    <row r="82" spans="1:115" s="108" customFormat="1" ht="49.5" customHeight="1">
      <c r="A82" s="234">
        <v>5</v>
      </c>
      <c r="B82" s="235"/>
      <c r="C82" s="87" t="s">
        <v>1317</v>
      </c>
      <c r="D82" s="13" t="s">
        <v>1318</v>
      </c>
      <c r="E82" s="13" t="s">
        <v>1319</v>
      </c>
      <c r="F82" s="87" t="s">
        <v>1320</v>
      </c>
      <c r="G82" s="96" t="s">
        <v>1321</v>
      </c>
      <c r="H82" s="89" t="s">
        <v>373</v>
      </c>
      <c r="I82" s="89"/>
      <c r="J82" s="89"/>
      <c r="K82" s="90">
        <v>42887</v>
      </c>
      <c r="L82" s="13" t="s">
        <v>1322</v>
      </c>
      <c r="M82" s="31"/>
      <c r="N82" s="91"/>
      <c r="O82" s="92">
        <v>20000</v>
      </c>
      <c r="P82" s="121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</row>
    <row r="83" spans="1:115" s="108" customFormat="1" ht="52.5" customHeight="1">
      <c r="A83" s="234">
        <v>6</v>
      </c>
      <c r="B83" s="235"/>
      <c r="C83" s="87" t="s">
        <v>1323</v>
      </c>
      <c r="D83" s="13" t="s">
        <v>676</v>
      </c>
      <c r="E83" s="13" t="s">
        <v>1324</v>
      </c>
      <c r="F83" s="87" t="s">
        <v>1325</v>
      </c>
      <c r="G83" s="97" t="s">
        <v>1321</v>
      </c>
      <c r="H83" s="89" t="s">
        <v>373</v>
      </c>
      <c r="I83" s="89"/>
      <c r="J83" s="89"/>
      <c r="K83" s="90">
        <v>42887</v>
      </c>
      <c r="L83" s="13" t="s">
        <v>1326</v>
      </c>
      <c r="M83" s="31"/>
      <c r="N83" s="91"/>
      <c r="O83" s="92">
        <v>20000</v>
      </c>
      <c r="P83" s="121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</row>
    <row r="84" spans="1:115" s="108" customFormat="1" ht="54" customHeight="1">
      <c r="A84" s="234">
        <v>7</v>
      </c>
      <c r="B84" s="235"/>
      <c r="C84" s="87" t="s">
        <v>1327</v>
      </c>
      <c r="D84" s="13" t="s">
        <v>680</v>
      </c>
      <c r="E84" s="13" t="s">
        <v>1328</v>
      </c>
      <c r="F84" s="87" t="s">
        <v>1329</v>
      </c>
      <c r="G84" s="98" t="s">
        <v>1330</v>
      </c>
      <c r="H84" s="89" t="s">
        <v>373</v>
      </c>
      <c r="I84" s="89"/>
      <c r="J84" s="89"/>
      <c r="K84" s="90">
        <v>42888</v>
      </c>
      <c r="L84" s="13" t="s">
        <v>1331</v>
      </c>
      <c r="M84" s="31"/>
      <c r="N84" s="91"/>
      <c r="O84" s="92">
        <v>40000</v>
      </c>
      <c r="P84" s="121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</row>
    <row r="85" spans="1:115" s="108" customFormat="1" ht="53.25" customHeight="1">
      <c r="A85" s="234">
        <v>8</v>
      </c>
      <c r="B85" s="235"/>
      <c r="C85" s="87" t="s">
        <v>1327</v>
      </c>
      <c r="D85" s="13" t="s">
        <v>680</v>
      </c>
      <c r="E85" s="13" t="s">
        <v>1332</v>
      </c>
      <c r="F85" s="87" t="s">
        <v>1333</v>
      </c>
      <c r="G85" s="99" t="s">
        <v>1334</v>
      </c>
      <c r="H85" s="89" t="s">
        <v>373</v>
      </c>
      <c r="I85" s="89"/>
      <c r="J85" s="89"/>
      <c r="K85" s="90">
        <v>42888</v>
      </c>
      <c r="L85" s="13" t="s">
        <v>1335</v>
      </c>
      <c r="M85" s="30"/>
      <c r="N85" s="91"/>
      <c r="O85" s="92">
        <v>19692</v>
      </c>
      <c r="P85" s="121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</row>
    <row r="86" spans="1:115" s="108" customFormat="1" ht="51" customHeight="1">
      <c r="A86" s="234">
        <v>9</v>
      </c>
      <c r="B86" s="235"/>
      <c r="C86" s="87" t="s">
        <v>1336</v>
      </c>
      <c r="D86" s="13" t="s">
        <v>1337</v>
      </c>
      <c r="E86" s="13" t="s">
        <v>1338</v>
      </c>
      <c r="F86" s="87" t="s">
        <v>689</v>
      </c>
      <c r="G86" s="98" t="s">
        <v>2432</v>
      </c>
      <c r="H86" s="89" t="s">
        <v>373</v>
      </c>
      <c r="I86" s="89"/>
      <c r="J86" s="89"/>
      <c r="K86" s="90">
        <v>42874</v>
      </c>
      <c r="L86" s="13" t="s">
        <v>690</v>
      </c>
      <c r="M86" s="30"/>
      <c r="N86" s="91"/>
      <c r="O86" s="92">
        <v>9700</v>
      </c>
      <c r="P86" s="121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</row>
    <row r="87" spans="1:115" s="108" customFormat="1" ht="61.5" customHeight="1">
      <c r="A87" s="234">
        <v>10</v>
      </c>
      <c r="B87" s="235"/>
      <c r="C87" s="13" t="s">
        <v>691</v>
      </c>
      <c r="D87" s="13" t="s">
        <v>692</v>
      </c>
      <c r="E87" s="13" t="s">
        <v>693</v>
      </c>
      <c r="F87" s="13" t="s">
        <v>757</v>
      </c>
      <c r="G87" s="99" t="s">
        <v>758</v>
      </c>
      <c r="H87" s="89" t="s">
        <v>373</v>
      </c>
      <c r="I87" s="89"/>
      <c r="J87" s="89"/>
      <c r="K87" s="90">
        <v>42909</v>
      </c>
      <c r="L87" s="13" t="s">
        <v>759</v>
      </c>
      <c r="M87" s="30"/>
      <c r="N87" s="91"/>
      <c r="O87" s="92">
        <v>20000</v>
      </c>
      <c r="P87" s="121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</row>
    <row r="88" spans="1:115" s="108" customFormat="1" ht="162" customHeight="1">
      <c r="A88" s="234">
        <v>11</v>
      </c>
      <c r="B88" s="235"/>
      <c r="C88" s="87" t="s">
        <v>760</v>
      </c>
      <c r="D88" s="13" t="s">
        <v>761</v>
      </c>
      <c r="E88" s="13" t="s">
        <v>762</v>
      </c>
      <c r="F88" s="87" t="s">
        <v>763</v>
      </c>
      <c r="G88" s="98" t="s">
        <v>764</v>
      </c>
      <c r="H88" s="89" t="s">
        <v>373</v>
      </c>
      <c r="I88" s="89"/>
      <c r="J88" s="89"/>
      <c r="K88" s="90">
        <v>42948</v>
      </c>
      <c r="L88" s="13" t="s">
        <v>765</v>
      </c>
      <c r="M88" s="30"/>
      <c r="N88" s="91"/>
      <c r="O88" s="92">
        <v>133500</v>
      </c>
      <c r="P88" s="121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</row>
    <row r="89" spans="1:115" s="108" customFormat="1" ht="63.75" customHeight="1">
      <c r="A89" s="234">
        <v>12</v>
      </c>
      <c r="B89" s="235"/>
      <c r="C89" s="87" t="s">
        <v>766</v>
      </c>
      <c r="D89" s="13" t="s">
        <v>767</v>
      </c>
      <c r="E89" s="13" t="s">
        <v>395</v>
      </c>
      <c r="F89" s="87" t="s">
        <v>396</v>
      </c>
      <c r="G89" s="98" t="s">
        <v>397</v>
      </c>
      <c r="H89" s="89" t="s">
        <v>373</v>
      </c>
      <c r="I89" s="89"/>
      <c r="J89" s="89"/>
      <c r="K89" s="90">
        <v>42998</v>
      </c>
      <c r="L89" s="13" t="s">
        <v>398</v>
      </c>
      <c r="M89" s="30"/>
      <c r="N89" s="91"/>
      <c r="O89" s="92">
        <v>18568</v>
      </c>
      <c r="P89" s="121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</row>
    <row r="90" spans="1:115" s="108" customFormat="1" ht="67.5" customHeight="1">
      <c r="A90" s="234">
        <v>13</v>
      </c>
      <c r="B90" s="235"/>
      <c r="C90" s="13" t="s">
        <v>766</v>
      </c>
      <c r="D90" s="13" t="s">
        <v>767</v>
      </c>
      <c r="E90" s="13" t="s">
        <v>399</v>
      </c>
      <c r="F90" s="13" t="s">
        <v>400</v>
      </c>
      <c r="G90" s="99" t="s">
        <v>401</v>
      </c>
      <c r="H90" s="89" t="s">
        <v>373</v>
      </c>
      <c r="I90" s="89"/>
      <c r="J90" s="89"/>
      <c r="K90" s="90" t="s">
        <v>402</v>
      </c>
      <c r="L90" s="13" t="s">
        <v>403</v>
      </c>
      <c r="M90" s="30"/>
      <c r="N90" s="91"/>
      <c r="O90" s="92">
        <v>35369</v>
      </c>
      <c r="P90" s="121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</row>
    <row r="91" spans="1:115" s="108" customFormat="1" ht="56.25" customHeight="1">
      <c r="A91" s="234">
        <v>14</v>
      </c>
      <c r="B91" s="235"/>
      <c r="C91" s="89" t="s">
        <v>404</v>
      </c>
      <c r="D91" s="13" t="s">
        <v>405</v>
      </c>
      <c r="E91" s="13" t="s">
        <v>406</v>
      </c>
      <c r="F91" s="13" t="s">
        <v>407</v>
      </c>
      <c r="G91" s="88" t="s">
        <v>408</v>
      </c>
      <c r="H91" s="89" t="s">
        <v>409</v>
      </c>
      <c r="I91" s="89"/>
      <c r="J91" s="89"/>
      <c r="K91" s="90">
        <v>42999</v>
      </c>
      <c r="L91" s="13" t="s">
        <v>410</v>
      </c>
      <c r="M91" s="30"/>
      <c r="N91" s="91"/>
      <c r="O91" s="92">
        <v>45259</v>
      </c>
      <c r="P91" s="121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</row>
    <row r="92" spans="1:115" s="108" customFormat="1" ht="62.25" customHeight="1">
      <c r="A92" s="253">
        <v>15</v>
      </c>
      <c r="B92" s="254"/>
      <c r="C92" s="13" t="s">
        <v>411</v>
      </c>
      <c r="D92" s="13" t="s">
        <v>412</v>
      </c>
      <c r="E92" s="13" t="s">
        <v>413</v>
      </c>
      <c r="F92" s="100" t="s">
        <v>414</v>
      </c>
      <c r="G92" s="88" t="s">
        <v>415</v>
      </c>
      <c r="H92" s="89" t="s">
        <v>373</v>
      </c>
      <c r="I92" s="89"/>
      <c r="J92" s="89"/>
      <c r="K92" s="90">
        <v>42906</v>
      </c>
      <c r="L92" s="13" t="s">
        <v>416</v>
      </c>
      <c r="M92" s="30"/>
      <c r="N92" s="91"/>
      <c r="O92" s="92">
        <v>7000</v>
      </c>
      <c r="P92" s="121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</row>
    <row r="93" spans="1:115" s="108" customFormat="1" ht="67.5" customHeight="1">
      <c r="A93" s="255"/>
      <c r="B93" s="256"/>
      <c r="C93" s="13" t="s">
        <v>417</v>
      </c>
      <c r="D93" s="13" t="s">
        <v>412</v>
      </c>
      <c r="E93" s="13" t="s">
        <v>413</v>
      </c>
      <c r="F93" s="100" t="s">
        <v>414</v>
      </c>
      <c r="G93" s="88" t="s">
        <v>418</v>
      </c>
      <c r="H93" s="89" t="s">
        <v>373</v>
      </c>
      <c r="I93" s="89"/>
      <c r="J93" s="89"/>
      <c r="K93" s="90">
        <v>42906</v>
      </c>
      <c r="L93" s="13" t="s">
        <v>419</v>
      </c>
      <c r="M93" s="30"/>
      <c r="N93" s="91"/>
      <c r="O93" s="92">
        <v>6000</v>
      </c>
      <c r="P93" s="121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</row>
    <row r="94" spans="1:115" s="108" customFormat="1" ht="63.75" customHeight="1">
      <c r="A94" s="234">
        <v>16</v>
      </c>
      <c r="B94" s="235"/>
      <c r="C94" s="13" t="s">
        <v>691</v>
      </c>
      <c r="D94" s="13" t="s">
        <v>420</v>
      </c>
      <c r="E94" s="13" t="s">
        <v>421</v>
      </c>
      <c r="F94" s="100" t="s">
        <v>422</v>
      </c>
      <c r="G94" s="88" t="s">
        <v>423</v>
      </c>
      <c r="H94" s="89" t="s">
        <v>373</v>
      </c>
      <c r="I94" s="89"/>
      <c r="J94" s="89"/>
      <c r="K94" s="90">
        <v>42909</v>
      </c>
      <c r="L94" s="13" t="s">
        <v>424</v>
      </c>
      <c r="M94" s="30"/>
      <c r="N94" s="91"/>
      <c r="O94" s="92">
        <v>5000</v>
      </c>
      <c r="P94" s="121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</row>
    <row r="95" spans="1:115" s="108" customFormat="1" ht="55.5" customHeight="1">
      <c r="A95" s="234">
        <v>17</v>
      </c>
      <c r="B95" s="235"/>
      <c r="C95" s="13" t="s">
        <v>425</v>
      </c>
      <c r="D95" s="13" t="s">
        <v>405</v>
      </c>
      <c r="E95" s="13" t="s">
        <v>426</v>
      </c>
      <c r="F95" s="100" t="s">
        <v>427</v>
      </c>
      <c r="G95" s="88" t="s">
        <v>428</v>
      </c>
      <c r="H95" s="89" t="s">
        <v>373</v>
      </c>
      <c r="I95" s="89"/>
      <c r="J95" s="89"/>
      <c r="K95" s="90">
        <v>43007</v>
      </c>
      <c r="L95" s="13" t="s">
        <v>429</v>
      </c>
      <c r="M95" s="30"/>
      <c r="N95" s="91"/>
      <c r="O95" s="92">
        <v>99285.152</v>
      </c>
      <c r="P95" s="121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</row>
    <row r="96" spans="1:115" s="108" customFormat="1" ht="54" customHeight="1">
      <c r="A96" s="234">
        <v>18</v>
      </c>
      <c r="B96" s="235"/>
      <c r="C96" s="13" t="s">
        <v>430</v>
      </c>
      <c r="D96" s="13" t="s">
        <v>431</v>
      </c>
      <c r="E96" s="13" t="s">
        <v>837</v>
      </c>
      <c r="F96" s="100" t="s">
        <v>838</v>
      </c>
      <c r="G96" s="88" t="s">
        <v>839</v>
      </c>
      <c r="H96" s="89" t="s">
        <v>373</v>
      </c>
      <c r="I96" s="89"/>
      <c r="J96" s="89"/>
      <c r="K96" s="90">
        <v>42800</v>
      </c>
      <c r="L96" s="13" t="s">
        <v>1997</v>
      </c>
      <c r="M96" s="30"/>
      <c r="N96" s="91"/>
      <c r="O96" s="92">
        <v>887</v>
      </c>
      <c r="P96" s="121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</row>
    <row r="97" spans="1:115" s="108" customFormat="1" ht="165.75" customHeight="1">
      <c r="A97" s="234">
        <v>19</v>
      </c>
      <c r="B97" s="235"/>
      <c r="C97" s="13" t="s">
        <v>760</v>
      </c>
      <c r="D97" s="13" t="s">
        <v>761</v>
      </c>
      <c r="E97" s="13" t="s">
        <v>762</v>
      </c>
      <c r="F97" s="100" t="s">
        <v>1998</v>
      </c>
      <c r="G97" s="88" t="s">
        <v>1999</v>
      </c>
      <c r="H97" s="89" t="s">
        <v>373</v>
      </c>
      <c r="I97" s="89"/>
      <c r="J97" s="89"/>
      <c r="K97" s="90">
        <v>43313</v>
      </c>
      <c r="L97" s="13" t="s">
        <v>2000</v>
      </c>
      <c r="M97" s="30"/>
      <c r="N97" s="91"/>
      <c r="O97" s="92">
        <v>6875</v>
      </c>
      <c r="P97" s="121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</row>
    <row r="98" spans="1:115" s="108" customFormat="1" ht="78.75" customHeight="1">
      <c r="A98" s="234">
        <v>20</v>
      </c>
      <c r="B98" s="235"/>
      <c r="C98" s="13" t="s">
        <v>2069</v>
      </c>
      <c r="D98" s="13" t="s">
        <v>2070</v>
      </c>
      <c r="E98" s="13" t="s">
        <v>2071</v>
      </c>
      <c r="F98" s="100" t="s">
        <v>2072</v>
      </c>
      <c r="G98" s="101" t="s">
        <v>2073</v>
      </c>
      <c r="H98" s="89" t="s">
        <v>373</v>
      </c>
      <c r="I98" s="89"/>
      <c r="J98" s="89"/>
      <c r="K98" s="16" t="s">
        <v>2074</v>
      </c>
      <c r="L98" s="13" t="s">
        <v>2075</v>
      </c>
      <c r="M98" s="30"/>
      <c r="N98" s="91"/>
      <c r="O98" s="92">
        <v>100000</v>
      </c>
      <c r="P98" s="121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</row>
    <row r="99" spans="1:115" s="108" customFormat="1" ht="78.75" customHeight="1">
      <c r="A99" s="234">
        <v>21</v>
      </c>
      <c r="B99" s="235"/>
      <c r="C99" s="13" t="s">
        <v>2001</v>
      </c>
      <c r="D99" s="13" t="s">
        <v>2002</v>
      </c>
      <c r="E99" s="13" t="s">
        <v>2003</v>
      </c>
      <c r="F99" s="13" t="s">
        <v>2004</v>
      </c>
      <c r="G99" s="101" t="s">
        <v>2005</v>
      </c>
      <c r="H99" s="89"/>
      <c r="I99" s="89"/>
      <c r="J99" s="89" t="s">
        <v>373</v>
      </c>
      <c r="K99" s="90">
        <v>42739</v>
      </c>
      <c r="L99" s="13" t="s">
        <v>2006</v>
      </c>
      <c r="M99" s="30"/>
      <c r="N99" s="91"/>
      <c r="O99" s="92">
        <v>20000</v>
      </c>
      <c r="P99" s="121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</row>
    <row r="100" spans="1:115" s="108" customFormat="1" ht="92.25" customHeight="1">
      <c r="A100" s="234">
        <v>22</v>
      </c>
      <c r="B100" s="235"/>
      <c r="C100" s="13" t="s">
        <v>507</v>
      </c>
      <c r="D100" s="13" t="s">
        <v>508</v>
      </c>
      <c r="E100" s="13" t="s">
        <v>509</v>
      </c>
      <c r="F100" s="100" t="s">
        <v>510</v>
      </c>
      <c r="G100" s="101" t="s">
        <v>511</v>
      </c>
      <c r="H100" s="89" t="s">
        <v>373</v>
      </c>
      <c r="I100" s="89"/>
      <c r="J100" s="89"/>
      <c r="K100" s="90">
        <v>42902</v>
      </c>
      <c r="L100" s="13" t="s">
        <v>512</v>
      </c>
      <c r="M100" s="30"/>
      <c r="N100" s="91"/>
      <c r="O100" s="92">
        <v>3500</v>
      </c>
      <c r="P100" s="121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</row>
    <row r="101" spans="1:115" s="108" customFormat="1" ht="87.75" customHeight="1">
      <c r="A101" s="234">
        <v>23</v>
      </c>
      <c r="B101" s="235"/>
      <c r="C101" s="13" t="s">
        <v>513</v>
      </c>
      <c r="D101" s="13" t="s">
        <v>514</v>
      </c>
      <c r="E101" s="13" t="s">
        <v>515</v>
      </c>
      <c r="F101" s="13" t="s">
        <v>516</v>
      </c>
      <c r="G101" s="101" t="s">
        <v>517</v>
      </c>
      <c r="H101" s="89" t="s">
        <v>373</v>
      </c>
      <c r="I101" s="89"/>
      <c r="J101" s="89"/>
      <c r="K101" s="90">
        <v>42725</v>
      </c>
      <c r="L101" s="13" t="s">
        <v>518</v>
      </c>
      <c r="M101" s="30"/>
      <c r="N101" s="91"/>
      <c r="O101" s="92">
        <v>2862.637</v>
      </c>
      <c r="P101" s="121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</row>
    <row r="102" spans="1:115" s="108" customFormat="1" ht="58.5" customHeight="1">
      <c r="A102" s="234">
        <v>24</v>
      </c>
      <c r="B102" s="235"/>
      <c r="C102" s="13" t="s">
        <v>513</v>
      </c>
      <c r="D102" s="13" t="s">
        <v>514</v>
      </c>
      <c r="E102" s="13" t="s">
        <v>515</v>
      </c>
      <c r="F102" s="13" t="s">
        <v>519</v>
      </c>
      <c r="G102" s="88" t="s">
        <v>520</v>
      </c>
      <c r="H102" s="89" t="s">
        <v>373</v>
      </c>
      <c r="I102" s="89"/>
      <c r="J102" s="89"/>
      <c r="K102" s="90">
        <v>42725</v>
      </c>
      <c r="L102" s="13" t="s">
        <v>521</v>
      </c>
      <c r="M102" s="30"/>
      <c r="N102" s="91"/>
      <c r="O102" s="92">
        <v>3816.85</v>
      </c>
      <c r="P102" s="121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</row>
    <row r="103" spans="1:115" s="108" customFormat="1" ht="56.25" customHeight="1">
      <c r="A103" s="234">
        <v>25</v>
      </c>
      <c r="B103" s="235"/>
      <c r="C103" s="13" t="s">
        <v>513</v>
      </c>
      <c r="D103" s="13" t="s">
        <v>514</v>
      </c>
      <c r="E103" s="13" t="s">
        <v>515</v>
      </c>
      <c r="F103" s="13" t="s">
        <v>522</v>
      </c>
      <c r="G103" s="88" t="s">
        <v>523</v>
      </c>
      <c r="H103" s="89" t="s">
        <v>373</v>
      </c>
      <c r="I103" s="89"/>
      <c r="J103" s="89"/>
      <c r="K103" s="90">
        <v>42725</v>
      </c>
      <c r="L103" s="13" t="s">
        <v>524</v>
      </c>
      <c r="M103" s="30"/>
      <c r="N103" s="91"/>
      <c r="O103" s="92">
        <v>1526.74</v>
      </c>
      <c r="P103" s="121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</row>
    <row r="104" spans="1:115" s="108" customFormat="1" ht="54.75" customHeight="1">
      <c r="A104" s="234">
        <v>26</v>
      </c>
      <c r="B104" s="235"/>
      <c r="C104" s="13" t="s">
        <v>513</v>
      </c>
      <c r="D104" s="13" t="s">
        <v>514</v>
      </c>
      <c r="E104" s="13" t="s">
        <v>515</v>
      </c>
      <c r="F104" s="13" t="s">
        <v>525</v>
      </c>
      <c r="G104" s="88" t="s">
        <v>526</v>
      </c>
      <c r="H104" s="89" t="s">
        <v>373</v>
      </c>
      <c r="I104" s="89"/>
      <c r="J104" s="89"/>
      <c r="K104" s="90">
        <v>42725</v>
      </c>
      <c r="L104" s="13" t="s">
        <v>561</v>
      </c>
      <c r="M104" s="30"/>
      <c r="N104" s="91"/>
      <c r="O104" s="92">
        <v>15267.4</v>
      </c>
      <c r="P104" s="121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</row>
    <row r="105" spans="1:115" s="108" customFormat="1" ht="52.5" customHeight="1">
      <c r="A105" s="234">
        <v>27</v>
      </c>
      <c r="B105" s="235"/>
      <c r="C105" s="13" t="s">
        <v>513</v>
      </c>
      <c r="D105" s="13" t="s">
        <v>514</v>
      </c>
      <c r="E105" s="13" t="s">
        <v>515</v>
      </c>
      <c r="F105" s="13" t="s">
        <v>562</v>
      </c>
      <c r="G105" s="88" t="s">
        <v>563</v>
      </c>
      <c r="H105" s="89" t="s">
        <v>373</v>
      </c>
      <c r="I105" s="89"/>
      <c r="J105" s="89"/>
      <c r="K105" s="90">
        <v>42725</v>
      </c>
      <c r="L105" s="13" t="s">
        <v>564</v>
      </c>
      <c r="M105" s="30"/>
      <c r="N105" s="91"/>
      <c r="O105" s="92">
        <v>4771.062</v>
      </c>
      <c r="P105" s="121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</row>
    <row r="106" spans="1:115" s="108" customFormat="1" ht="60" customHeight="1">
      <c r="A106" s="234">
        <v>28</v>
      </c>
      <c r="B106" s="235"/>
      <c r="C106" s="87" t="s">
        <v>513</v>
      </c>
      <c r="D106" s="13" t="s">
        <v>514</v>
      </c>
      <c r="E106" s="13" t="s">
        <v>515</v>
      </c>
      <c r="F106" s="87" t="s">
        <v>565</v>
      </c>
      <c r="G106" s="88" t="s">
        <v>563</v>
      </c>
      <c r="H106" s="89" t="s">
        <v>373</v>
      </c>
      <c r="I106" s="89"/>
      <c r="J106" s="89"/>
      <c r="K106" s="90">
        <v>42725</v>
      </c>
      <c r="L106" s="13" t="s">
        <v>566</v>
      </c>
      <c r="M106" s="30"/>
      <c r="N106" s="91"/>
      <c r="O106" s="92">
        <v>4771.062</v>
      </c>
      <c r="P106" s="121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</row>
    <row r="107" spans="1:115" s="108" customFormat="1" ht="57.75" customHeight="1">
      <c r="A107" s="234">
        <v>29</v>
      </c>
      <c r="B107" s="235"/>
      <c r="C107" s="102" t="s">
        <v>567</v>
      </c>
      <c r="D107" s="13" t="s">
        <v>568</v>
      </c>
      <c r="E107" s="13" t="s">
        <v>1749</v>
      </c>
      <c r="F107" s="87" t="s">
        <v>1750</v>
      </c>
      <c r="G107" s="88" t="s">
        <v>1751</v>
      </c>
      <c r="H107" s="89" t="s">
        <v>373</v>
      </c>
      <c r="I107" s="30"/>
      <c r="J107" s="30"/>
      <c r="K107" s="90">
        <v>42714</v>
      </c>
      <c r="L107" s="13" t="s">
        <v>1752</v>
      </c>
      <c r="M107" s="30"/>
      <c r="N107" s="91"/>
      <c r="O107" s="92">
        <v>31050</v>
      </c>
      <c r="P107" s="121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</row>
    <row r="108" spans="1:115" s="108" customFormat="1" ht="51" customHeight="1">
      <c r="A108" s="234">
        <v>30</v>
      </c>
      <c r="B108" s="235"/>
      <c r="C108" s="19" t="s">
        <v>1753</v>
      </c>
      <c r="D108" s="19" t="s">
        <v>1773</v>
      </c>
      <c r="E108" s="19" t="s">
        <v>1774</v>
      </c>
      <c r="F108" s="19" t="s">
        <v>1775</v>
      </c>
      <c r="G108" s="19" t="s">
        <v>1776</v>
      </c>
      <c r="H108" s="19" t="s">
        <v>373</v>
      </c>
      <c r="I108" s="19"/>
      <c r="J108" s="19"/>
      <c r="K108" s="37" t="s">
        <v>1777</v>
      </c>
      <c r="L108" s="19" t="s">
        <v>1133</v>
      </c>
      <c r="M108" s="103"/>
      <c r="N108" s="91"/>
      <c r="O108" s="92">
        <v>22300</v>
      </c>
      <c r="P108" s="127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</row>
    <row r="109" spans="1:115" s="108" customFormat="1" ht="56.25" customHeight="1">
      <c r="A109" s="234">
        <v>31</v>
      </c>
      <c r="B109" s="235"/>
      <c r="C109" s="87" t="s">
        <v>1134</v>
      </c>
      <c r="D109" s="13" t="s">
        <v>1135</v>
      </c>
      <c r="E109" s="13" t="s">
        <v>1136</v>
      </c>
      <c r="F109" s="87" t="s">
        <v>1137</v>
      </c>
      <c r="G109" s="88" t="s">
        <v>584</v>
      </c>
      <c r="H109" s="89" t="s">
        <v>373</v>
      </c>
      <c r="I109" s="89"/>
      <c r="J109" s="89" t="s">
        <v>373</v>
      </c>
      <c r="K109" s="90">
        <v>42740</v>
      </c>
      <c r="L109" s="13" t="s">
        <v>585</v>
      </c>
      <c r="M109" s="30"/>
      <c r="N109" s="91"/>
      <c r="O109" s="104">
        <v>38000</v>
      </c>
      <c r="P109" s="121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</row>
    <row r="110" spans="1:115" s="108" customFormat="1" ht="56.25" customHeight="1">
      <c r="A110" s="234">
        <v>32</v>
      </c>
      <c r="B110" s="235"/>
      <c r="C110" s="19" t="s">
        <v>586</v>
      </c>
      <c r="D110" s="19" t="s">
        <v>1773</v>
      </c>
      <c r="E110" s="19" t="s">
        <v>1769</v>
      </c>
      <c r="F110" s="19" t="s">
        <v>1770</v>
      </c>
      <c r="G110" s="19" t="s">
        <v>1771</v>
      </c>
      <c r="H110" s="19" t="s">
        <v>373</v>
      </c>
      <c r="I110" s="19"/>
      <c r="J110" s="19"/>
      <c r="K110" s="37">
        <v>42965</v>
      </c>
      <c r="L110" s="19" t="s">
        <v>845</v>
      </c>
      <c r="M110" s="30"/>
      <c r="N110" s="91"/>
      <c r="O110" s="92">
        <v>10110</v>
      </c>
      <c r="P110" s="121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</row>
    <row r="111" spans="1:115" s="108" customFormat="1" ht="55.5" customHeight="1">
      <c r="A111" s="234">
        <v>33</v>
      </c>
      <c r="B111" s="235"/>
      <c r="C111" s="105" t="s">
        <v>1134</v>
      </c>
      <c r="D111" s="105" t="s">
        <v>1135</v>
      </c>
      <c r="E111" s="105" t="s">
        <v>846</v>
      </c>
      <c r="F111" s="105" t="s">
        <v>847</v>
      </c>
      <c r="G111" s="105" t="s">
        <v>848</v>
      </c>
      <c r="H111" s="105" t="s">
        <v>373</v>
      </c>
      <c r="I111" s="105"/>
      <c r="J111" s="105" t="s">
        <v>373</v>
      </c>
      <c r="K111" s="106">
        <v>42740</v>
      </c>
      <c r="L111" s="105" t="s">
        <v>849</v>
      </c>
      <c r="M111" s="30"/>
      <c r="N111" s="91"/>
      <c r="O111" s="92">
        <v>65000</v>
      </c>
      <c r="P111" s="121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</row>
    <row r="112" spans="1:115" s="108" customFormat="1" ht="63.75" customHeight="1">
      <c r="A112" s="234">
        <v>34</v>
      </c>
      <c r="B112" s="235"/>
      <c r="C112" s="105" t="s">
        <v>1339</v>
      </c>
      <c r="D112" s="105" t="s">
        <v>850</v>
      </c>
      <c r="E112" s="105" t="s">
        <v>851</v>
      </c>
      <c r="F112" s="105" t="s">
        <v>852</v>
      </c>
      <c r="G112" s="105" t="s">
        <v>853</v>
      </c>
      <c r="H112" s="105" t="s">
        <v>373</v>
      </c>
      <c r="I112" s="105"/>
      <c r="J112" s="105"/>
      <c r="K112" s="106">
        <v>43007</v>
      </c>
      <c r="L112" s="105" t="s">
        <v>854</v>
      </c>
      <c r="M112" s="30"/>
      <c r="N112" s="91"/>
      <c r="O112" s="92">
        <v>800000</v>
      </c>
      <c r="P112" s="121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</row>
    <row r="113" spans="1:115" s="108" customFormat="1" ht="62.25" customHeight="1">
      <c r="A113" s="234">
        <v>35</v>
      </c>
      <c r="B113" s="235"/>
      <c r="C113" s="105" t="s">
        <v>1340</v>
      </c>
      <c r="D113" s="105" t="s">
        <v>850</v>
      </c>
      <c r="E113" s="105" t="s">
        <v>851</v>
      </c>
      <c r="F113" s="105" t="s">
        <v>855</v>
      </c>
      <c r="G113" s="105" t="s">
        <v>2433</v>
      </c>
      <c r="H113" s="105" t="s">
        <v>373</v>
      </c>
      <c r="I113" s="105"/>
      <c r="J113" s="105"/>
      <c r="K113" s="106">
        <v>43007</v>
      </c>
      <c r="L113" s="105" t="s">
        <v>856</v>
      </c>
      <c r="M113" s="107"/>
      <c r="N113" s="91"/>
      <c r="O113" s="92">
        <v>200000</v>
      </c>
      <c r="P113" s="121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</row>
    <row r="114" spans="1:115" s="108" customFormat="1" ht="66.75" customHeight="1">
      <c r="A114" s="234">
        <v>36</v>
      </c>
      <c r="B114" s="235"/>
      <c r="C114" s="105" t="s">
        <v>857</v>
      </c>
      <c r="D114" s="105" t="s">
        <v>858</v>
      </c>
      <c r="E114" s="105" t="s">
        <v>1484</v>
      </c>
      <c r="F114" s="105" t="s">
        <v>1485</v>
      </c>
      <c r="G114" s="105" t="s">
        <v>1486</v>
      </c>
      <c r="H114" s="105" t="s">
        <v>373</v>
      </c>
      <c r="I114" s="105"/>
      <c r="J114" s="105"/>
      <c r="K114" s="106">
        <v>42866</v>
      </c>
      <c r="L114" s="105" t="s">
        <v>1487</v>
      </c>
      <c r="M114" s="107"/>
      <c r="N114" s="91"/>
      <c r="O114" s="92">
        <v>31000</v>
      </c>
      <c r="P114" s="121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</row>
    <row r="115" spans="1:115" s="108" customFormat="1" ht="63.75" customHeight="1">
      <c r="A115" s="234">
        <v>37</v>
      </c>
      <c r="B115" s="235"/>
      <c r="C115" s="19" t="s">
        <v>1488</v>
      </c>
      <c r="D115" s="19" t="s">
        <v>1489</v>
      </c>
      <c r="E115" s="19" t="s">
        <v>1490</v>
      </c>
      <c r="F115" s="19" t="s">
        <v>1491</v>
      </c>
      <c r="G115" s="19" t="s">
        <v>1234</v>
      </c>
      <c r="H115" s="19" t="s">
        <v>373</v>
      </c>
      <c r="I115" s="19"/>
      <c r="J115" s="19"/>
      <c r="K115" s="37">
        <v>42907</v>
      </c>
      <c r="L115" s="19" t="s">
        <v>1235</v>
      </c>
      <c r="M115" s="107"/>
      <c r="N115" s="91"/>
      <c r="O115" s="92">
        <v>374191</v>
      </c>
      <c r="P115" s="121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</row>
    <row r="116" spans="1:115" s="108" customFormat="1" ht="64.5" customHeight="1">
      <c r="A116" s="234">
        <v>38</v>
      </c>
      <c r="B116" s="235"/>
      <c r="C116" s="105" t="s">
        <v>1236</v>
      </c>
      <c r="D116" s="105" t="s">
        <v>1237</v>
      </c>
      <c r="E116" s="105" t="s">
        <v>1238</v>
      </c>
      <c r="F116" s="105" t="s">
        <v>1239</v>
      </c>
      <c r="G116" s="105" t="s">
        <v>1240</v>
      </c>
      <c r="H116" s="105" t="s">
        <v>373</v>
      </c>
      <c r="I116" s="105"/>
      <c r="J116" s="105"/>
      <c r="K116" s="106">
        <v>42930</v>
      </c>
      <c r="L116" s="105" t="s">
        <v>1241</v>
      </c>
      <c r="M116" s="105"/>
      <c r="N116" s="91"/>
      <c r="O116" s="92">
        <v>4000</v>
      </c>
      <c r="P116" s="121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</row>
    <row r="117" spans="1:115" s="108" customFormat="1" ht="78.75" customHeight="1">
      <c r="A117" s="234">
        <v>39</v>
      </c>
      <c r="B117" s="235"/>
      <c r="C117" s="87" t="s">
        <v>1242</v>
      </c>
      <c r="D117" s="13" t="s">
        <v>1243</v>
      </c>
      <c r="E117" s="13" t="s">
        <v>1244</v>
      </c>
      <c r="F117" s="87" t="s">
        <v>1245</v>
      </c>
      <c r="G117" s="88" t="s">
        <v>1246</v>
      </c>
      <c r="H117" s="89" t="s">
        <v>373</v>
      </c>
      <c r="K117" s="106">
        <v>42786</v>
      </c>
      <c r="L117" s="105" t="s">
        <v>1247</v>
      </c>
      <c r="M117" s="105"/>
      <c r="N117" s="91"/>
      <c r="O117" s="92">
        <v>228368.986</v>
      </c>
      <c r="P117" s="121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</row>
    <row r="118" spans="1:115" s="108" customFormat="1" ht="115.5" customHeight="1">
      <c r="A118" s="234">
        <v>40</v>
      </c>
      <c r="B118" s="235"/>
      <c r="C118" s="19" t="s">
        <v>1242</v>
      </c>
      <c r="D118" s="19" t="s">
        <v>1243</v>
      </c>
      <c r="E118" s="19" t="s">
        <v>1244</v>
      </c>
      <c r="F118" s="19" t="s">
        <v>1248</v>
      </c>
      <c r="G118" s="19" t="s">
        <v>1249</v>
      </c>
      <c r="H118" s="19" t="s">
        <v>373</v>
      </c>
      <c r="I118" s="19"/>
      <c r="J118" s="19"/>
      <c r="K118" s="37">
        <v>42786</v>
      </c>
      <c r="L118" s="19" t="s">
        <v>1250</v>
      </c>
      <c r="M118" s="41"/>
      <c r="N118" s="91"/>
      <c r="O118" s="92">
        <v>29153.488</v>
      </c>
      <c r="P118" s="121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</row>
    <row r="119" spans="1:115" s="108" customFormat="1" ht="55.5" customHeight="1">
      <c r="A119" s="234">
        <v>41</v>
      </c>
      <c r="B119" s="235"/>
      <c r="C119" s="13" t="s">
        <v>1242</v>
      </c>
      <c r="D119" s="13" t="s">
        <v>1243</v>
      </c>
      <c r="E119" s="13" t="s">
        <v>1244</v>
      </c>
      <c r="F119" s="13" t="s">
        <v>1251</v>
      </c>
      <c r="G119" s="13" t="s">
        <v>1252</v>
      </c>
      <c r="H119" s="13" t="s">
        <v>373</v>
      </c>
      <c r="I119" s="41"/>
      <c r="J119" s="41"/>
      <c r="K119" s="16">
        <v>42786</v>
      </c>
      <c r="L119" s="13" t="s">
        <v>1253</v>
      </c>
      <c r="M119" s="41"/>
      <c r="N119" s="91"/>
      <c r="O119" s="92">
        <v>60250.558</v>
      </c>
      <c r="P119" s="121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</row>
    <row r="120" spans="1:115" s="108" customFormat="1" ht="90.75" customHeight="1">
      <c r="A120" s="234">
        <v>42</v>
      </c>
      <c r="B120" s="235"/>
      <c r="C120" s="19" t="s">
        <v>1242</v>
      </c>
      <c r="D120" s="19" t="s">
        <v>1243</v>
      </c>
      <c r="E120" s="19" t="s">
        <v>1254</v>
      </c>
      <c r="F120" s="19" t="s">
        <v>1255</v>
      </c>
      <c r="G120" s="19" t="s">
        <v>1256</v>
      </c>
      <c r="H120" s="19" t="s">
        <v>373</v>
      </c>
      <c r="I120" s="19"/>
      <c r="J120" s="19"/>
      <c r="K120" s="37">
        <v>42786</v>
      </c>
      <c r="L120" s="19" t="s">
        <v>1257</v>
      </c>
      <c r="M120" s="41"/>
      <c r="N120" s="91"/>
      <c r="O120" s="92">
        <v>45673.979</v>
      </c>
      <c r="P120" s="121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</row>
    <row r="121" spans="1:115" s="108" customFormat="1" ht="87" customHeight="1">
      <c r="A121" s="234">
        <v>43</v>
      </c>
      <c r="B121" s="235"/>
      <c r="C121" s="19" t="s">
        <v>1258</v>
      </c>
      <c r="D121" s="19" t="s">
        <v>1259</v>
      </c>
      <c r="E121" s="19" t="s">
        <v>1260</v>
      </c>
      <c r="F121" s="19" t="s">
        <v>1261</v>
      </c>
      <c r="G121" s="19" t="s">
        <v>1262</v>
      </c>
      <c r="H121" s="19" t="s">
        <v>373</v>
      </c>
      <c r="I121" s="19"/>
      <c r="J121" s="19" t="s">
        <v>373</v>
      </c>
      <c r="K121" s="37">
        <v>42919</v>
      </c>
      <c r="L121" s="19" t="s">
        <v>1263</v>
      </c>
      <c r="M121" s="41"/>
      <c r="N121" s="91"/>
      <c r="O121" s="92">
        <v>280000</v>
      </c>
      <c r="P121" s="121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</row>
    <row r="122" spans="1:115" s="108" customFormat="1" ht="88.5" customHeight="1">
      <c r="A122" s="234">
        <v>44</v>
      </c>
      <c r="B122" s="235"/>
      <c r="C122" s="19" t="s">
        <v>1242</v>
      </c>
      <c r="D122" s="19" t="s">
        <v>1243</v>
      </c>
      <c r="E122" s="19" t="s">
        <v>1244</v>
      </c>
      <c r="F122" s="19" t="s">
        <v>1264</v>
      </c>
      <c r="G122" s="19" t="s">
        <v>182</v>
      </c>
      <c r="H122" s="19" t="s">
        <v>373</v>
      </c>
      <c r="I122" s="19"/>
      <c r="J122" s="19"/>
      <c r="K122" s="37">
        <v>42786</v>
      </c>
      <c r="L122" s="19" t="s">
        <v>183</v>
      </c>
      <c r="M122" s="41"/>
      <c r="N122" s="91"/>
      <c r="O122" s="92">
        <v>25000</v>
      </c>
      <c r="P122" s="121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</row>
    <row r="123" spans="1:115" s="108" customFormat="1" ht="128.25" customHeight="1">
      <c r="A123" s="234">
        <v>45</v>
      </c>
      <c r="B123" s="235"/>
      <c r="C123" s="19" t="s">
        <v>184</v>
      </c>
      <c r="D123" s="19" t="s">
        <v>185</v>
      </c>
      <c r="E123" s="19" t="s">
        <v>186</v>
      </c>
      <c r="F123" s="19" t="s">
        <v>187</v>
      </c>
      <c r="G123" s="19" t="s">
        <v>188</v>
      </c>
      <c r="H123" s="19" t="s">
        <v>373</v>
      </c>
      <c r="I123" s="19"/>
      <c r="J123" s="19"/>
      <c r="K123" s="37">
        <v>42914</v>
      </c>
      <c r="L123" s="19" t="s">
        <v>189</v>
      </c>
      <c r="M123" s="41"/>
      <c r="N123" s="91"/>
      <c r="O123" s="92">
        <v>92000</v>
      </c>
      <c r="P123" s="121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</row>
    <row r="124" spans="1:115" s="108" customFormat="1" ht="102" customHeight="1">
      <c r="A124" s="234">
        <v>46</v>
      </c>
      <c r="B124" s="235"/>
      <c r="C124" s="19" t="s">
        <v>190</v>
      </c>
      <c r="D124" s="19" t="s">
        <v>191</v>
      </c>
      <c r="E124" s="19" t="s">
        <v>192</v>
      </c>
      <c r="F124" s="19" t="s">
        <v>193</v>
      </c>
      <c r="G124" s="19" t="s">
        <v>194</v>
      </c>
      <c r="H124" s="19" t="s">
        <v>373</v>
      </c>
      <c r="I124" s="19"/>
      <c r="J124" s="19" t="s">
        <v>373</v>
      </c>
      <c r="K124" s="37">
        <v>42723</v>
      </c>
      <c r="L124" s="19" t="s">
        <v>195</v>
      </c>
      <c r="M124" s="41"/>
      <c r="N124" s="91"/>
      <c r="O124" s="92">
        <v>35200</v>
      </c>
      <c r="P124" s="121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</row>
    <row r="125" spans="1:115" s="108" customFormat="1" ht="95.25" customHeight="1">
      <c r="A125" s="234">
        <v>47</v>
      </c>
      <c r="B125" s="235"/>
      <c r="C125" s="19" t="s">
        <v>196</v>
      </c>
      <c r="D125" s="19" t="s">
        <v>197</v>
      </c>
      <c r="E125" s="19" t="s">
        <v>198</v>
      </c>
      <c r="F125" s="19" t="s">
        <v>199</v>
      </c>
      <c r="G125" s="19" t="s">
        <v>200</v>
      </c>
      <c r="H125" s="19" t="s">
        <v>373</v>
      </c>
      <c r="I125" s="19"/>
      <c r="J125" s="19"/>
      <c r="K125" s="37">
        <v>42996</v>
      </c>
      <c r="L125" s="19" t="s">
        <v>201</v>
      </c>
      <c r="M125" s="41"/>
      <c r="N125" s="91"/>
      <c r="O125" s="92">
        <v>21850</v>
      </c>
      <c r="P125" s="121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</row>
    <row r="126" spans="1:115" s="108" customFormat="1" ht="58.5" customHeight="1">
      <c r="A126" s="234">
        <v>48</v>
      </c>
      <c r="B126" s="235"/>
      <c r="C126" s="19" t="s">
        <v>202</v>
      </c>
      <c r="D126" s="19" t="s">
        <v>203</v>
      </c>
      <c r="E126" s="19" t="s">
        <v>204</v>
      </c>
      <c r="F126" s="19" t="s">
        <v>205</v>
      </c>
      <c r="G126" s="19" t="s">
        <v>206</v>
      </c>
      <c r="H126" s="19" t="s">
        <v>373</v>
      </c>
      <c r="I126" s="19"/>
      <c r="J126" s="19"/>
      <c r="K126" s="37">
        <v>42943</v>
      </c>
      <c r="L126" s="19" t="s">
        <v>207</v>
      </c>
      <c r="M126" s="41"/>
      <c r="N126" s="91"/>
      <c r="O126" s="92">
        <v>4500</v>
      </c>
      <c r="P126" s="121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</row>
    <row r="127" spans="1:115" s="108" customFormat="1" ht="129" customHeight="1">
      <c r="A127" s="234">
        <v>49</v>
      </c>
      <c r="B127" s="235"/>
      <c r="C127" s="13" t="s">
        <v>208</v>
      </c>
      <c r="D127" s="13" t="s">
        <v>209</v>
      </c>
      <c r="E127" s="13" t="s">
        <v>210</v>
      </c>
      <c r="F127" s="13" t="s">
        <v>211</v>
      </c>
      <c r="G127" s="13" t="s">
        <v>2434</v>
      </c>
      <c r="H127" s="13"/>
      <c r="I127" s="41"/>
      <c r="J127" s="41" t="s">
        <v>373</v>
      </c>
      <c r="K127" s="16">
        <v>42726</v>
      </c>
      <c r="L127" s="13" t="s">
        <v>212</v>
      </c>
      <c r="M127" s="41"/>
      <c r="N127" s="91"/>
      <c r="O127" s="92">
        <v>17390</v>
      </c>
      <c r="P127" s="121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</row>
    <row r="128" spans="1:115" s="108" customFormat="1" ht="47.25" customHeight="1">
      <c r="A128" s="253">
        <v>50</v>
      </c>
      <c r="B128" s="254"/>
      <c r="C128" s="13" t="s">
        <v>213</v>
      </c>
      <c r="D128" s="13" t="s">
        <v>214</v>
      </c>
      <c r="E128" s="13" t="s">
        <v>215</v>
      </c>
      <c r="F128" s="13" t="s">
        <v>1006</v>
      </c>
      <c r="G128" s="13" t="s">
        <v>1007</v>
      </c>
      <c r="H128" s="13" t="s">
        <v>373</v>
      </c>
      <c r="I128" s="41"/>
      <c r="J128" s="109"/>
      <c r="K128" s="16">
        <v>42748</v>
      </c>
      <c r="L128" s="13" t="s">
        <v>1008</v>
      </c>
      <c r="M128" s="41"/>
      <c r="N128" s="91"/>
      <c r="O128" s="92">
        <v>20350</v>
      </c>
      <c r="P128" s="121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</row>
    <row r="129" spans="1:115" s="108" customFormat="1" ht="66.75" customHeight="1">
      <c r="A129" s="255"/>
      <c r="B129" s="256"/>
      <c r="C129" s="13" t="s">
        <v>1009</v>
      </c>
      <c r="D129" s="13" t="s">
        <v>2002</v>
      </c>
      <c r="E129" s="13" t="s">
        <v>1010</v>
      </c>
      <c r="F129" s="13" t="s">
        <v>1011</v>
      </c>
      <c r="G129" s="13" t="s">
        <v>1012</v>
      </c>
      <c r="H129" s="13" t="s">
        <v>373</v>
      </c>
      <c r="I129" s="41"/>
      <c r="J129" s="41"/>
      <c r="K129" s="16">
        <v>42916</v>
      </c>
      <c r="L129" s="13" t="s">
        <v>1604</v>
      </c>
      <c r="M129" s="41"/>
      <c r="N129" s="91"/>
      <c r="O129" s="92">
        <v>8170</v>
      </c>
      <c r="P129" s="121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</row>
    <row r="130" spans="1:115" s="108" customFormat="1" ht="51" customHeight="1">
      <c r="A130" s="253">
        <v>51</v>
      </c>
      <c r="B130" s="254"/>
      <c r="C130" s="13" t="s">
        <v>1605</v>
      </c>
      <c r="D130" s="13" t="s">
        <v>1606</v>
      </c>
      <c r="E130" s="13" t="s">
        <v>1010</v>
      </c>
      <c r="F130" s="13" t="s">
        <v>1011</v>
      </c>
      <c r="G130" s="13" t="s">
        <v>1607</v>
      </c>
      <c r="H130" s="13" t="s">
        <v>373</v>
      </c>
      <c r="I130" s="41"/>
      <c r="J130" s="41"/>
      <c r="K130" s="16">
        <v>42916</v>
      </c>
      <c r="L130" s="13" t="s">
        <v>1608</v>
      </c>
      <c r="M130" s="41"/>
      <c r="N130" s="91"/>
      <c r="O130" s="92">
        <v>6000</v>
      </c>
      <c r="P130" s="121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</row>
    <row r="131" spans="1:115" s="108" customFormat="1" ht="56.25" customHeight="1">
      <c r="A131" s="279"/>
      <c r="B131" s="280"/>
      <c r="C131" s="13" t="s">
        <v>1609</v>
      </c>
      <c r="D131" s="13" t="s">
        <v>1610</v>
      </c>
      <c r="E131" s="13" t="s">
        <v>1972</v>
      </c>
      <c r="F131" s="13" t="s">
        <v>1973</v>
      </c>
      <c r="G131" s="13" t="s">
        <v>1974</v>
      </c>
      <c r="H131" s="13" t="s">
        <v>373</v>
      </c>
      <c r="I131" s="41"/>
      <c r="J131" s="41"/>
      <c r="K131" s="16">
        <v>42892</v>
      </c>
      <c r="L131" s="13" t="s">
        <v>1975</v>
      </c>
      <c r="M131" s="41"/>
      <c r="N131" s="91"/>
      <c r="O131" s="92">
        <v>5980</v>
      </c>
      <c r="P131" s="121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</row>
    <row r="132" spans="1:115" s="108" customFormat="1" ht="51.75" customHeight="1">
      <c r="A132" s="255"/>
      <c r="B132" s="256"/>
      <c r="C132" s="13" t="s">
        <v>1976</v>
      </c>
      <c r="D132" s="13" t="s">
        <v>508</v>
      </c>
      <c r="E132" s="13" t="s">
        <v>1972</v>
      </c>
      <c r="F132" s="13" t="s">
        <v>1973</v>
      </c>
      <c r="G132" s="13" t="s">
        <v>1977</v>
      </c>
      <c r="H132" s="13" t="s">
        <v>373</v>
      </c>
      <c r="I132" s="41"/>
      <c r="J132" s="41" t="s">
        <v>373</v>
      </c>
      <c r="K132" s="16">
        <v>42892</v>
      </c>
      <c r="L132" s="13" t="s">
        <v>1978</v>
      </c>
      <c r="M132" s="41"/>
      <c r="N132" s="91"/>
      <c r="O132" s="92">
        <v>6100</v>
      </c>
      <c r="P132" s="121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</row>
    <row r="133" spans="1:115" s="108" customFormat="1" ht="60" customHeight="1">
      <c r="A133" s="253">
        <v>52</v>
      </c>
      <c r="B133" s="254"/>
      <c r="C133" s="13" t="s">
        <v>1979</v>
      </c>
      <c r="D133" s="13" t="s">
        <v>1610</v>
      </c>
      <c r="E133" s="13" t="s">
        <v>1972</v>
      </c>
      <c r="F133" s="13" t="s">
        <v>1973</v>
      </c>
      <c r="G133" s="13" t="s">
        <v>1980</v>
      </c>
      <c r="H133" s="13" t="s">
        <v>373</v>
      </c>
      <c r="I133" s="41"/>
      <c r="J133" s="41" t="s">
        <v>373</v>
      </c>
      <c r="K133" s="16">
        <v>42892</v>
      </c>
      <c r="L133" s="13" t="s">
        <v>1981</v>
      </c>
      <c r="M133" s="41"/>
      <c r="N133" s="91"/>
      <c r="O133" s="92">
        <v>1600</v>
      </c>
      <c r="P133" s="121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</row>
    <row r="134" spans="1:115" s="108" customFormat="1" ht="60.75" customHeight="1">
      <c r="A134" s="234">
        <v>53</v>
      </c>
      <c r="B134" s="235"/>
      <c r="C134" s="13" t="s">
        <v>1982</v>
      </c>
      <c r="D134" s="13" t="s">
        <v>1983</v>
      </c>
      <c r="E134" s="13" t="s">
        <v>1972</v>
      </c>
      <c r="F134" s="13" t="s">
        <v>1984</v>
      </c>
      <c r="G134" s="13" t="s">
        <v>1985</v>
      </c>
      <c r="H134" s="13"/>
      <c r="I134" s="41"/>
      <c r="J134" s="41" t="s">
        <v>373</v>
      </c>
      <c r="K134" s="16">
        <v>42659</v>
      </c>
      <c r="L134" s="13" t="s">
        <v>1986</v>
      </c>
      <c r="M134" s="41"/>
      <c r="N134" s="91"/>
      <c r="O134" s="92">
        <v>6180</v>
      </c>
      <c r="P134" s="121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</row>
    <row r="135" spans="1:115" s="108" customFormat="1" ht="57" customHeight="1">
      <c r="A135" s="234">
        <v>54</v>
      </c>
      <c r="B135" s="235"/>
      <c r="C135" s="13" t="s">
        <v>1987</v>
      </c>
      <c r="D135" s="13" t="s">
        <v>214</v>
      </c>
      <c r="E135" s="13" t="s">
        <v>1988</v>
      </c>
      <c r="F135" s="13" t="s">
        <v>1989</v>
      </c>
      <c r="G135" s="13" t="s">
        <v>1990</v>
      </c>
      <c r="H135" s="13" t="s">
        <v>373</v>
      </c>
      <c r="I135" s="41"/>
      <c r="J135" s="41"/>
      <c r="K135" s="16">
        <v>42853</v>
      </c>
      <c r="L135" s="13" t="s">
        <v>1991</v>
      </c>
      <c r="M135" s="13"/>
      <c r="N135" s="91"/>
      <c r="O135" s="92">
        <v>5000</v>
      </c>
      <c r="P135" s="121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</row>
    <row r="136" spans="1:115" s="108" customFormat="1" ht="60.75" customHeight="1">
      <c r="A136" s="234">
        <v>55</v>
      </c>
      <c r="B136" s="235"/>
      <c r="C136" s="13" t="s">
        <v>1992</v>
      </c>
      <c r="D136" s="13" t="s">
        <v>1993</v>
      </c>
      <c r="E136" s="13" t="s">
        <v>1994</v>
      </c>
      <c r="F136" s="13" t="s">
        <v>2065</v>
      </c>
      <c r="G136" s="13" t="s">
        <v>632</v>
      </c>
      <c r="H136" s="13" t="s">
        <v>373</v>
      </c>
      <c r="I136" s="41"/>
      <c r="J136" s="41"/>
      <c r="K136" s="16">
        <v>42684</v>
      </c>
      <c r="L136" s="13" t="s">
        <v>633</v>
      </c>
      <c r="M136" s="13"/>
      <c r="N136" s="91"/>
      <c r="O136" s="92">
        <v>9130</v>
      </c>
      <c r="P136" s="121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</row>
    <row r="137" spans="1:115" s="108" customFormat="1" ht="60.75" customHeight="1">
      <c r="A137" s="234">
        <v>56</v>
      </c>
      <c r="B137" s="235"/>
      <c r="C137" s="94" t="s">
        <v>184</v>
      </c>
      <c r="D137" s="13" t="s">
        <v>185</v>
      </c>
      <c r="E137" s="13" t="s">
        <v>186</v>
      </c>
      <c r="F137" s="110" t="s">
        <v>634</v>
      </c>
      <c r="G137" s="88" t="s">
        <v>635</v>
      </c>
      <c r="H137" s="89" t="s">
        <v>373</v>
      </c>
      <c r="I137" s="13"/>
      <c r="J137" s="13"/>
      <c r="K137" s="90">
        <v>42914</v>
      </c>
      <c r="L137" s="13" t="s">
        <v>636</v>
      </c>
      <c r="M137" s="13"/>
      <c r="N137" s="91"/>
      <c r="O137" s="92">
        <v>2300</v>
      </c>
      <c r="P137" s="121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</row>
    <row r="138" spans="1:115" s="108" customFormat="1" ht="76.5" customHeight="1">
      <c r="A138" s="234">
        <v>57</v>
      </c>
      <c r="B138" s="235"/>
      <c r="C138" s="87" t="s">
        <v>1258</v>
      </c>
      <c r="D138" s="13" t="s">
        <v>637</v>
      </c>
      <c r="E138" s="13" t="s">
        <v>638</v>
      </c>
      <c r="F138" s="87" t="s">
        <v>639</v>
      </c>
      <c r="G138" s="88" t="s">
        <v>640</v>
      </c>
      <c r="H138" s="89" t="s">
        <v>641</v>
      </c>
      <c r="I138" s="13"/>
      <c r="J138" s="13"/>
      <c r="K138" s="90">
        <v>42919</v>
      </c>
      <c r="L138" s="13" t="s">
        <v>642</v>
      </c>
      <c r="M138" s="13"/>
      <c r="N138" s="91"/>
      <c r="O138" s="92">
        <v>12200</v>
      </c>
      <c r="P138" s="121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</row>
    <row r="139" spans="1:115" s="108" customFormat="1" ht="78.75" customHeight="1">
      <c r="A139" s="234">
        <v>58</v>
      </c>
      <c r="B139" s="235"/>
      <c r="C139" s="13" t="s">
        <v>643</v>
      </c>
      <c r="D139" s="13" t="s">
        <v>644</v>
      </c>
      <c r="E139" s="13" t="s">
        <v>645</v>
      </c>
      <c r="F139" s="13" t="s">
        <v>646</v>
      </c>
      <c r="G139" s="13" t="s">
        <v>647</v>
      </c>
      <c r="H139" s="13" t="s">
        <v>373</v>
      </c>
      <c r="I139" s="41"/>
      <c r="J139" s="41"/>
      <c r="K139" s="16">
        <v>42923</v>
      </c>
      <c r="L139" s="13" t="s">
        <v>648</v>
      </c>
      <c r="M139" s="13"/>
      <c r="N139" s="91"/>
      <c r="O139" s="92">
        <v>6700</v>
      </c>
      <c r="P139" s="121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</row>
    <row r="140" spans="1:115" s="108" customFormat="1" ht="78.75" customHeight="1">
      <c r="A140" s="234">
        <v>59</v>
      </c>
      <c r="B140" s="235"/>
      <c r="C140" s="89" t="s">
        <v>1967</v>
      </c>
      <c r="D140" s="13" t="s">
        <v>508</v>
      </c>
      <c r="E140" s="13" t="s">
        <v>1968</v>
      </c>
      <c r="F140" s="13" t="s">
        <v>1969</v>
      </c>
      <c r="G140" s="88" t="s">
        <v>1970</v>
      </c>
      <c r="H140" s="89"/>
      <c r="I140" s="89"/>
      <c r="J140" s="89" t="s">
        <v>373</v>
      </c>
      <c r="K140" s="90">
        <v>42972</v>
      </c>
      <c r="L140" s="13" t="s">
        <v>1971</v>
      </c>
      <c r="M140" s="13"/>
      <c r="N140" s="91"/>
      <c r="O140" s="92">
        <v>200</v>
      </c>
      <c r="P140" s="121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</row>
    <row r="141" spans="1:115" s="108" customFormat="1" ht="78.75" customHeight="1">
      <c r="A141" s="234">
        <v>60</v>
      </c>
      <c r="B141" s="235"/>
      <c r="C141" s="13" t="s">
        <v>649</v>
      </c>
      <c r="D141" s="13" t="s">
        <v>650</v>
      </c>
      <c r="E141" s="13" t="s">
        <v>651</v>
      </c>
      <c r="F141" s="13" t="s">
        <v>652</v>
      </c>
      <c r="G141" s="13" t="s">
        <v>653</v>
      </c>
      <c r="H141" s="13" t="s">
        <v>373</v>
      </c>
      <c r="I141" s="41"/>
      <c r="J141" s="41"/>
      <c r="K141" s="16">
        <v>43004</v>
      </c>
      <c r="L141" s="13" t="s">
        <v>654</v>
      </c>
      <c r="M141" s="13"/>
      <c r="N141" s="91"/>
      <c r="O141" s="92">
        <v>728529.292</v>
      </c>
      <c r="P141" s="121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</row>
    <row r="142" spans="1:115" s="108" customFormat="1" ht="78.75" customHeight="1">
      <c r="A142" s="234">
        <v>61</v>
      </c>
      <c r="B142" s="235"/>
      <c r="C142" s="13" t="s">
        <v>655</v>
      </c>
      <c r="D142" s="13" t="s">
        <v>656</v>
      </c>
      <c r="E142" s="13" t="s">
        <v>657</v>
      </c>
      <c r="F142" s="13" t="s">
        <v>658</v>
      </c>
      <c r="G142" s="13" t="s">
        <v>659</v>
      </c>
      <c r="H142" s="13" t="s">
        <v>373</v>
      </c>
      <c r="I142" s="41"/>
      <c r="J142" s="41"/>
      <c r="K142" s="16">
        <v>43040</v>
      </c>
      <c r="L142" s="13" t="s">
        <v>660</v>
      </c>
      <c r="M142" s="13"/>
      <c r="N142" s="91"/>
      <c r="O142" s="92">
        <v>500</v>
      </c>
      <c r="P142" s="121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</row>
    <row r="143" spans="1:115" s="108" customFormat="1" ht="78.75" customHeight="1">
      <c r="A143" s="234">
        <v>62</v>
      </c>
      <c r="B143" s="235"/>
      <c r="C143" s="13" t="s">
        <v>184</v>
      </c>
      <c r="D143" s="13" t="s">
        <v>2066</v>
      </c>
      <c r="E143" s="13" t="s">
        <v>2067</v>
      </c>
      <c r="F143" s="13" t="s">
        <v>2068</v>
      </c>
      <c r="G143" s="13" t="s">
        <v>1927</v>
      </c>
      <c r="H143" s="13" t="s">
        <v>373</v>
      </c>
      <c r="I143" s="13"/>
      <c r="J143" s="13"/>
      <c r="K143" s="16">
        <v>43313</v>
      </c>
      <c r="L143" s="13" t="s">
        <v>1928</v>
      </c>
      <c r="M143" s="30"/>
      <c r="N143" s="86"/>
      <c r="O143" s="92">
        <v>640</v>
      </c>
      <c r="P143" s="121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</row>
    <row r="144" spans="1:115" s="108" customFormat="1" ht="78.75" customHeight="1">
      <c r="A144" s="234">
        <v>63</v>
      </c>
      <c r="B144" s="235"/>
      <c r="C144" s="13" t="s">
        <v>1929</v>
      </c>
      <c r="D144" s="13" t="s">
        <v>1930</v>
      </c>
      <c r="E144" s="13" t="s">
        <v>1931</v>
      </c>
      <c r="F144" s="13" t="s">
        <v>1932</v>
      </c>
      <c r="G144" s="13" t="s">
        <v>1933</v>
      </c>
      <c r="H144" s="13" t="s">
        <v>373</v>
      </c>
      <c r="I144" s="13"/>
      <c r="J144" s="13"/>
      <c r="K144" s="16" t="s">
        <v>1934</v>
      </c>
      <c r="L144" s="13" t="s">
        <v>1935</v>
      </c>
      <c r="M144" s="30"/>
      <c r="N144" s="86"/>
      <c r="O144" s="92">
        <v>115000</v>
      </c>
      <c r="P144" s="121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</row>
    <row r="145" spans="1:115" s="108" customFormat="1" ht="78.75" customHeight="1">
      <c r="A145" s="234">
        <v>64</v>
      </c>
      <c r="B145" s="235"/>
      <c r="C145" s="13" t="s">
        <v>574</v>
      </c>
      <c r="D145" s="13" t="s">
        <v>1135</v>
      </c>
      <c r="E145" s="13" t="s">
        <v>575</v>
      </c>
      <c r="F145" s="13" t="s">
        <v>576</v>
      </c>
      <c r="G145" s="13" t="s">
        <v>101</v>
      </c>
      <c r="H145" s="13" t="s">
        <v>373</v>
      </c>
      <c r="I145" s="13"/>
      <c r="J145" s="13"/>
      <c r="K145" s="16">
        <v>43319</v>
      </c>
      <c r="L145" s="13" t="s">
        <v>577</v>
      </c>
      <c r="M145" s="30"/>
      <c r="N145" s="86"/>
      <c r="O145" s="92">
        <v>2000</v>
      </c>
      <c r="P145" s="121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</row>
    <row r="146" spans="1:115" s="108" customFormat="1" ht="78.75" customHeight="1">
      <c r="A146" s="234">
        <v>65</v>
      </c>
      <c r="B146" s="235"/>
      <c r="C146" s="13" t="s">
        <v>661</v>
      </c>
      <c r="D146" s="13" t="s">
        <v>662</v>
      </c>
      <c r="E146" s="13" t="s">
        <v>715</v>
      </c>
      <c r="F146" s="13" t="s">
        <v>716</v>
      </c>
      <c r="G146" s="13" t="s">
        <v>902</v>
      </c>
      <c r="H146" s="13" t="s">
        <v>373</v>
      </c>
      <c r="I146" s="41"/>
      <c r="J146" s="41"/>
      <c r="K146" s="16">
        <v>42967</v>
      </c>
      <c r="L146" s="13" t="s">
        <v>903</v>
      </c>
      <c r="M146" s="13"/>
      <c r="N146" s="91"/>
      <c r="O146" s="92">
        <v>2400</v>
      </c>
      <c r="P146" s="121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</row>
    <row r="147" spans="1:115" s="108" customFormat="1" ht="78.75" customHeight="1">
      <c r="A147" s="234">
        <v>66</v>
      </c>
      <c r="B147" s="235"/>
      <c r="C147" s="28" t="s">
        <v>904</v>
      </c>
      <c r="D147" s="13" t="s">
        <v>905</v>
      </c>
      <c r="E147" s="13" t="s">
        <v>906</v>
      </c>
      <c r="F147" s="13" t="s">
        <v>907</v>
      </c>
      <c r="G147" s="13" t="s">
        <v>908</v>
      </c>
      <c r="H147" s="13" t="s">
        <v>373</v>
      </c>
      <c r="I147" s="41"/>
      <c r="J147" s="41"/>
      <c r="K147" s="16">
        <v>42947</v>
      </c>
      <c r="L147" s="13" t="s">
        <v>909</v>
      </c>
      <c r="M147" s="13"/>
      <c r="N147" s="91"/>
      <c r="O147" s="92">
        <v>40000</v>
      </c>
      <c r="P147" s="121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</row>
    <row r="148" spans="1:115" s="108" customFormat="1" ht="78.75" customHeight="1">
      <c r="A148" s="234">
        <v>67</v>
      </c>
      <c r="B148" s="235"/>
      <c r="C148" s="13" t="s">
        <v>904</v>
      </c>
      <c r="D148" s="13" t="s">
        <v>905</v>
      </c>
      <c r="E148" s="13" t="s">
        <v>906</v>
      </c>
      <c r="F148" s="13" t="s">
        <v>910</v>
      </c>
      <c r="G148" s="13" t="s">
        <v>911</v>
      </c>
      <c r="H148" s="13" t="s">
        <v>373</v>
      </c>
      <c r="I148" s="41"/>
      <c r="J148" s="41"/>
      <c r="K148" s="16">
        <v>42947</v>
      </c>
      <c r="L148" s="13" t="s">
        <v>912</v>
      </c>
      <c r="M148" s="13"/>
      <c r="N148" s="91"/>
      <c r="O148" s="92">
        <v>80000</v>
      </c>
      <c r="P148" s="121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</row>
    <row r="149" spans="1:115" s="108" customFormat="1" ht="78.75" customHeight="1">
      <c r="A149" s="234">
        <v>68</v>
      </c>
      <c r="B149" s="235"/>
      <c r="C149" s="13" t="s">
        <v>904</v>
      </c>
      <c r="D149" s="13" t="s">
        <v>905</v>
      </c>
      <c r="E149" s="13" t="s">
        <v>906</v>
      </c>
      <c r="F149" s="13" t="s">
        <v>913</v>
      </c>
      <c r="G149" s="13" t="s">
        <v>914</v>
      </c>
      <c r="H149" s="13" t="s">
        <v>373</v>
      </c>
      <c r="I149" s="13"/>
      <c r="J149" s="13"/>
      <c r="K149" s="16">
        <v>42947</v>
      </c>
      <c r="L149" s="13" t="s">
        <v>915</v>
      </c>
      <c r="M149" s="13"/>
      <c r="N149" s="91"/>
      <c r="O149" s="92">
        <v>57000</v>
      </c>
      <c r="P149" s="121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</row>
    <row r="150" spans="1:115" s="108" customFormat="1" ht="78.75" customHeight="1">
      <c r="A150" s="234">
        <v>69</v>
      </c>
      <c r="B150" s="235"/>
      <c r="C150" s="13" t="s">
        <v>916</v>
      </c>
      <c r="D150" s="13" t="s">
        <v>917</v>
      </c>
      <c r="E150" s="13" t="s">
        <v>697</v>
      </c>
      <c r="F150" s="13" t="s">
        <v>698</v>
      </c>
      <c r="G150" s="13" t="s">
        <v>699</v>
      </c>
      <c r="H150" s="13" t="s">
        <v>373</v>
      </c>
      <c r="I150" s="13"/>
      <c r="J150" s="13"/>
      <c r="K150" s="16">
        <v>42985</v>
      </c>
      <c r="L150" s="13" t="s">
        <v>700</v>
      </c>
      <c r="M150" s="13"/>
      <c r="N150" s="91"/>
      <c r="O150" s="92">
        <v>12000</v>
      </c>
      <c r="P150" s="121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</row>
    <row r="151" spans="1:115" s="108" customFormat="1" ht="78.75" customHeight="1">
      <c r="A151" s="253">
        <v>70</v>
      </c>
      <c r="B151" s="254"/>
      <c r="C151" s="13" t="s">
        <v>701</v>
      </c>
      <c r="D151" s="13" t="s">
        <v>702</v>
      </c>
      <c r="E151" s="13" t="s">
        <v>703</v>
      </c>
      <c r="F151" s="13" t="s">
        <v>704</v>
      </c>
      <c r="G151" s="13" t="s">
        <v>705</v>
      </c>
      <c r="H151" s="13" t="s">
        <v>373</v>
      </c>
      <c r="I151" s="13"/>
      <c r="J151" s="13"/>
      <c r="K151" s="16">
        <v>42859</v>
      </c>
      <c r="L151" s="13" t="s">
        <v>706</v>
      </c>
      <c r="M151" s="13"/>
      <c r="N151" s="91"/>
      <c r="O151" s="92">
        <v>5000</v>
      </c>
      <c r="P151" s="121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</row>
    <row r="152" spans="1:115" s="108" customFormat="1" ht="87" customHeight="1">
      <c r="A152" s="255"/>
      <c r="B152" s="256"/>
      <c r="C152" s="13" t="s">
        <v>701</v>
      </c>
      <c r="D152" s="13" t="s">
        <v>702</v>
      </c>
      <c r="E152" s="13" t="s">
        <v>707</v>
      </c>
      <c r="F152" s="13" t="s">
        <v>708</v>
      </c>
      <c r="G152" s="13" t="s">
        <v>709</v>
      </c>
      <c r="H152" s="13" t="s">
        <v>373</v>
      </c>
      <c r="I152" s="13"/>
      <c r="J152" s="13"/>
      <c r="K152" s="16">
        <v>42859</v>
      </c>
      <c r="L152" s="13" t="s">
        <v>710</v>
      </c>
      <c r="M152" s="13"/>
      <c r="N152" s="91"/>
      <c r="O152" s="92">
        <v>10200</v>
      </c>
      <c r="P152" s="121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</row>
    <row r="153" spans="1:115" s="108" customFormat="1" ht="150" customHeight="1">
      <c r="A153" s="234">
        <v>71</v>
      </c>
      <c r="B153" s="235"/>
      <c r="C153" s="13" t="s">
        <v>711</v>
      </c>
      <c r="D153" s="13" t="s">
        <v>702</v>
      </c>
      <c r="E153" s="13" t="s">
        <v>707</v>
      </c>
      <c r="F153" s="13" t="s">
        <v>708</v>
      </c>
      <c r="G153" s="13" t="s">
        <v>712</v>
      </c>
      <c r="H153" s="13" t="s">
        <v>373</v>
      </c>
      <c r="I153" s="13"/>
      <c r="J153" s="13"/>
      <c r="K153" s="16">
        <v>42859</v>
      </c>
      <c r="L153" s="13" t="s">
        <v>713</v>
      </c>
      <c r="M153" s="13"/>
      <c r="N153" s="91"/>
      <c r="O153" s="92">
        <v>20200</v>
      </c>
      <c r="P153" s="121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</row>
    <row r="154" spans="1:115" s="108" customFormat="1" ht="128.25" customHeight="1">
      <c r="A154" s="234">
        <v>72</v>
      </c>
      <c r="B154" s="235"/>
      <c r="C154" s="13" t="s">
        <v>714</v>
      </c>
      <c r="D154" s="13" t="s">
        <v>1013</v>
      </c>
      <c r="E154" s="13" t="s">
        <v>1014</v>
      </c>
      <c r="F154" s="13" t="s">
        <v>1015</v>
      </c>
      <c r="G154" s="13" t="s">
        <v>1016</v>
      </c>
      <c r="H154" s="13" t="s">
        <v>373</v>
      </c>
      <c r="I154" s="41"/>
      <c r="J154" s="41"/>
      <c r="K154" s="16">
        <v>42859</v>
      </c>
      <c r="L154" s="13" t="s">
        <v>1017</v>
      </c>
      <c r="M154" s="13"/>
      <c r="N154" s="91"/>
      <c r="O154" s="92">
        <v>15117</v>
      </c>
      <c r="P154" s="121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</row>
    <row r="155" spans="1:115" s="108" customFormat="1" ht="94.5" customHeight="1">
      <c r="A155" s="234">
        <v>73</v>
      </c>
      <c r="B155" s="235"/>
      <c r="C155" s="13" t="s">
        <v>1018</v>
      </c>
      <c r="D155" s="13" t="s">
        <v>1019</v>
      </c>
      <c r="E155" s="13" t="s">
        <v>1020</v>
      </c>
      <c r="F155" s="13" t="s">
        <v>1021</v>
      </c>
      <c r="G155" s="13" t="s">
        <v>1022</v>
      </c>
      <c r="H155" s="13" t="s">
        <v>373</v>
      </c>
      <c r="I155" s="41"/>
      <c r="J155" s="41"/>
      <c r="K155" s="16">
        <v>42882</v>
      </c>
      <c r="L155" s="13" t="s">
        <v>1023</v>
      </c>
      <c r="M155" s="13"/>
      <c r="N155" s="91"/>
      <c r="O155" s="92">
        <v>6844.5</v>
      </c>
      <c r="P155" s="121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</row>
    <row r="156" spans="1:115" s="108" customFormat="1" ht="87" customHeight="1">
      <c r="A156" s="234">
        <v>74</v>
      </c>
      <c r="B156" s="235"/>
      <c r="C156" s="13" t="s">
        <v>1024</v>
      </c>
      <c r="D156" s="13" t="s">
        <v>1025</v>
      </c>
      <c r="E156" s="13" t="s">
        <v>1026</v>
      </c>
      <c r="F156" s="13" t="s">
        <v>1027</v>
      </c>
      <c r="G156" s="13" t="s">
        <v>1028</v>
      </c>
      <c r="H156" s="13" t="s">
        <v>373</v>
      </c>
      <c r="I156" s="41"/>
      <c r="J156" s="41"/>
      <c r="K156" s="16">
        <v>43072</v>
      </c>
      <c r="L156" s="13" t="s">
        <v>1029</v>
      </c>
      <c r="M156" s="13"/>
      <c r="N156" s="91"/>
      <c r="O156" s="92">
        <v>5100</v>
      </c>
      <c r="P156" s="121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</row>
    <row r="157" spans="1:115" s="108" customFormat="1" ht="95.25" customHeight="1">
      <c r="A157" s="234">
        <v>75</v>
      </c>
      <c r="B157" s="235"/>
      <c r="C157" s="13" t="s">
        <v>1030</v>
      </c>
      <c r="D157" s="85" t="s">
        <v>1031</v>
      </c>
      <c r="E157" s="85" t="s">
        <v>1032</v>
      </c>
      <c r="F157" s="85" t="s">
        <v>1033</v>
      </c>
      <c r="G157" s="13" t="s">
        <v>1034</v>
      </c>
      <c r="H157" s="13" t="s">
        <v>373</v>
      </c>
      <c r="I157" s="13"/>
      <c r="J157" s="13"/>
      <c r="K157" s="16">
        <v>42983</v>
      </c>
      <c r="L157" s="13" t="s">
        <v>1035</v>
      </c>
      <c r="N157" s="86"/>
      <c r="O157" s="92">
        <v>995</v>
      </c>
      <c r="P157" s="121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</row>
    <row r="158" spans="1:115" s="108" customFormat="1" ht="75.75" customHeight="1">
      <c r="A158" s="234">
        <v>76</v>
      </c>
      <c r="B158" s="235"/>
      <c r="C158" s="87" t="s">
        <v>1036</v>
      </c>
      <c r="D158" s="13" t="s">
        <v>1037</v>
      </c>
      <c r="E158" s="13" t="s">
        <v>1379</v>
      </c>
      <c r="F158" s="87" t="s">
        <v>1380</v>
      </c>
      <c r="G158" s="88" t="s">
        <v>1381</v>
      </c>
      <c r="H158" s="89" t="s">
        <v>373</v>
      </c>
      <c r="I158" s="13"/>
      <c r="J158" s="13"/>
      <c r="K158" s="90">
        <v>42985</v>
      </c>
      <c r="L158" s="13" t="s">
        <v>1382</v>
      </c>
      <c r="N158" s="86"/>
      <c r="O158" s="92">
        <v>5000</v>
      </c>
      <c r="P158" s="121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</row>
    <row r="159" spans="1:115" s="108" customFormat="1" ht="126.75" customHeight="1">
      <c r="A159" s="234">
        <v>77</v>
      </c>
      <c r="B159" s="235"/>
      <c r="C159" s="13" t="s">
        <v>1383</v>
      </c>
      <c r="D159" s="85" t="s">
        <v>1384</v>
      </c>
      <c r="E159" s="85" t="s">
        <v>1379</v>
      </c>
      <c r="F159" s="85" t="s">
        <v>1385</v>
      </c>
      <c r="G159" s="13" t="s">
        <v>1381</v>
      </c>
      <c r="H159" s="13" t="s">
        <v>373</v>
      </c>
      <c r="I159" s="13"/>
      <c r="J159" s="13"/>
      <c r="K159" s="16">
        <v>42985</v>
      </c>
      <c r="L159" s="13" t="s">
        <v>1386</v>
      </c>
      <c r="N159" s="86"/>
      <c r="O159" s="92">
        <v>5000</v>
      </c>
      <c r="P159" s="121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</row>
    <row r="160" spans="1:115" s="108" customFormat="1" ht="150.75" customHeight="1">
      <c r="A160" s="234">
        <v>78</v>
      </c>
      <c r="B160" s="235"/>
      <c r="C160" s="13" t="s">
        <v>1387</v>
      </c>
      <c r="D160" s="85" t="s">
        <v>271</v>
      </c>
      <c r="E160" s="85" t="s">
        <v>1657</v>
      </c>
      <c r="F160" s="85" t="s">
        <v>525</v>
      </c>
      <c r="G160" s="13" t="s">
        <v>1658</v>
      </c>
      <c r="H160" s="13" t="s">
        <v>373</v>
      </c>
      <c r="I160" s="13"/>
      <c r="J160" s="13"/>
      <c r="K160" s="16">
        <v>42985</v>
      </c>
      <c r="L160" s="13" t="s">
        <v>1659</v>
      </c>
      <c r="N160" s="86"/>
      <c r="O160" s="92">
        <v>962.65</v>
      </c>
      <c r="P160" s="121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</row>
    <row r="161" spans="1:115" s="108" customFormat="1" ht="114.75" customHeight="1">
      <c r="A161" s="234">
        <v>79</v>
      </c>
      <c r="B161" s="235"/>
      <c r="C161" s="87" t="s">
        <v>1660</v>
      </c>
      <c r="D161" s="13" t="s">
        <v>1661</v>
      </c>
      <c r="E161" s="13" t="s">
        <v>1662</v>
      </c>
      <c r="F161" s="87" t="s">
        <v>1663</v>
      </c>
      <c r="G161" s="88" t="s">
        <v>1664</v>
      </c>
      <c r="H161" s="89" t="s">
        <v>373</v>
      </c>
      <c r="I161" s="89"/>
      <c r="J161" s="89"/>
      <c r="K161" s="90">
        <v>42986</v>
      </c>
      <c r="L161" s="13" t="s">
        <v>1665</v>
      </c>
      <c r="N161" s="86"/>
      <c r="O161" s="92">
        <v>11060</v>
      </c>
      <c r="P161" s="121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</row>
    <row r="162" spans="1:115" s="108" customFormat="1" ht="87.75" customHeight="1">
      <c r="A162" s="234">
        <v>80</v>
      </c>
      <c r="B162" s="235"/>
      <c r="C162" s="87" t="s">
        <v>1666</v>
      </c>
      <c r="D162" s="13" t="s">
        <v>1230</v>
      </c>
      <c r="E162" s="13" t="s">
        <v>1667</v>
      </c>
      <c r="F162" s="87" t="s">
        <v>1668</v>
      </c>
      <c r="G162" s="88" t="s">
        <v>1669</v>
      </c>
      <c r="H162" s="89" t="s">
        <v>373</v>
      </c>
      <c r="I162" s="89"/>
      <c r="J162" s="89"/>
      <c r="K162" s="90">
        <v>43084</v>
      </c>
      <c r="L162" s="13" t="s">
        <v>1670</v>
      </c>
      <c r="N162" s="86"/>
      <c r="O162" s="92">
        <v>2317.5</v>
      </c>
      <c r="P162" s="121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</row>
    <row r="163" spans="1:115" s="108" customFormat="1" ht="115.5" customHeight="1">
      <c r="A163" s="234">
        <v>81</v>
      </c>
      <c r="B163" s="235"/>
      <c r="C163" s="87" t="s">
        <v>1671</v>
      </c>
      <c r="D163" s="13" t="s">
        <v>1672</v>
      </c>
      <c r="E163" s="13" t="s">
        <v>697</v>
      </c>
      <c r="F163" s="87" t="s">
        <v>1673</v>
      </c>
      <c r="G163" s="88" t="s">
        <v>1674</v>
      </c>
      <c r="H163" s="89" t="s">
        <v>373</v>
      </c>
      <c r="I163" s="89"/>
      <c r="J163" s="89"/>
      <c r="K163" s="90">
        <v>42844</v>
      </c>
      <c r="L163" s="13" t="s">
        <v>1675</v>
      </c>
      <c r="N163" s="86"/>
      <c r="O163" s="92">
        <v>5200</v>
      </c>
      <c r="P163" s="121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</row>
    <row r="164" spans="1:115" s="108" customFormat="1" ht="129" customHeight="1">
      <c r="A164" s="234">
        <v>82</v>
      </c>
      <c r="B164" s="235"/>
      <c r="C164" s="19" t="s">
        <v>1676</v>
      </c>
      <c r="D164" s="84" t="s">
        <v>1672</v>
      </c>
      <c r="E164" s="19" t="s">
        <v>697</v>
      </c>
      <c r="F164" s="84" t="s">
        <v>1677</v>
      </c>
      <c r="G164" s="19" t="s">
        <v>1674</v>
      </c>
      <c r="H164" s="19" t="s">
        <v>373</v>
      </c>
      <c r="I164" s="19"/>
      <c r="J164" s="19"/>
      <c r="K164" s="37">
        <v>42864</v>
      </c>
      <c r="L164" s="19" t="s">
        <v>1678</v>
      </c>
      <c r="N164" s="86"/>
      <c r="O164" s="92">
        <v>5200</v>
      </c>
      <c r="P164" s="121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</row>
    <row r="165" spans="1:115" s="108" customFormat="1" ht="129" customHeight="1">
      <c r="A165" s="234">
        <v>83</v>
      </c>
      <c r="B165" s="235"/>
      <c r="C165" s="19" t="s">
        <v>1190</v>
      </c>
      <c r="D165" s="84" t="s">
        <v>1191</v>
      </c>
      <c r="E165" s="19" t="s">
        <v>1192</v>
      </c>
      <c r="F165" s="84" t="s">
        <v>1193</v>
      </c>
      <c r="G165" s="19" t="s">
        <v>2055</v>
      </c>
      <c r="H165" s="19" t="s">
        <v>373</v>
      </c>
      <c r="I165" s="19"/>
      <c r="J165" s="19"/>
      <c r="K165" s="37">
        <v>43172</v>
      </c>
      <c r="L165" s="19" t="s">
        <v>1194</v>
      </c>
      <c r="M165" s="111" t="s">
        <v>2056</v>
      </c>
      <c r="N165" s="86"/>
      <c r="O165" s="92">
        <v>5000</v>
      </c>
      <c r="P165" s="121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</row>
    <row r="166" spans="1:115" s="108" customFormat="1" ht="129" customHeight="1">
      <c r="A166" s="234">
        <v>84</v>
      </c>
      <c r="B166" s="235"/>
      <c r="C166" s="19" t="s">
        <v>1554</v>
      </c>
      <c r="D166" s="84" t="s">
        <v>1231</v>
      </c>
      <c r="E166" s="19" t="s">
        <v>1555</v>
      </c>
      <c r="F166" s="84" t="s">
        <v>1556</v>
      </c>
      <c r="G166" s="19" t="s">
        <v>1557</v>
      </c>
      <c r="H166" s="19" t="s">
        <v>373</v>
      </c>
      <c r="I166" s="19"/>
      <c r="J166" s="19"/>
      <c r="K166" s="37">
        <v>43245</v>
      </c>
      <c r="L166" s="19" t="s">
        <v>1558</v>
      </c>
      <c r="N166" s="86"/>
      <c r="O166" s="92">
        <v>2600</v>
      </c>
      <c r="P166" s="121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</row>
    <row r="167" spans="1:115" s="108" customFormat="1" ht="129" customHeight="1">
      <c r="A167" s="234">
        <v>85</v>
      </c>
      <c r="B167" s="235"/>
      <c r="C167" s="19" t="s">
        <v>1554</v>
      </c>
      <c r="D167" s="84" t="s">
        <v>1231</v>
      </c>
      <c r="E167" s="19" t="s">
        <v>1555</v>
      </c>
      <c r="F167" s="84" t="s">
        <v>1559</v>
      </c>
      <c r="G167" s="19" t="s">
        <v>578</v>
      </c>
      <c r="H167" s="19" t="s">
        <v>373</v>
      </c>
      <c r="I167" s="19"/>
      <c r="J167" s="19"/>
      <c r="K167" s="37" t="s">
        <v>1560</v>
      </c>
      <c r="L167" s="19" t="s">
        <v>1561</v>
      </c>
      <c r="N167" s="86"/>
      <c r="O167" s="92">
        <v>50000</v>
      </c>
      <c r="P167" s="121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</row>
    <row r="168" spans="1:115" s="108" customFormat="1" ht="129" customHeight="1">
      <c r="A168" s="234">
        <v>86</v>
      </c>
      <c r="B168" s="235"/>
      <c r="C168" s="19" t="s">
        <v>1554</v>
      </c>
      <c r="D168" s="84" t="s">
        <v>1231</v>
      </c>
      <c r="E168" s="19" t="s">
        <v>1555</v>
      </c>
      <c r="F168" s="84" t="s">
        <v>579</v>
      </c>
      <c r="G168" s="19" t="s">
        <v>580</v>
      </c>
      <c r="H168" s="19" t="s">
        <v>373</v>
      </c>
      <c r="I168" s="19"/>
      <c r="J168" s="19"/>
      <c r="K168" s="37" t="s">
        <v>581</v>
      </c>
      <c r="L168" s="13" t="s">
        <v>582</v>
      </c>
      <c r="N168" s="86"/>
      <c r="O168" s="92">
        <v>100000</v>
      </c>
      <c r="P168" s="121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</row>
    <row r="169" spans="1:115" s="108" customFormat="1" ht="129" customHeight="1">
      <c r="A169" s="234">
        <v>87</v>
      </c>
      <c r="B169" s="235"/>
      <c r="C169" s="19" t="s">
        <v>1232</v>
      </c>
      <c r="D169" s="84" t="s">
        <v>1233</v>
      </c>
      <c r="E169" s="19" t="s">
        <v>2076</v>
      </c>
      <c r="F169" s="84" t="s">
        <v>1167</v>
      </c>
      <c r="G169" s="19" t="s">
        <v>1168</v>
      </c>
      <c r="H169" s="19" t="s">
        <v>373</v>
      </c>
      <c r="I169" s="19"/>
      <c r="J169" s="19"/>
      <c r="K169" s="37" t="s">
        <v>1169</v>
      </c>
      <c r="L169" s="19" t="s">
        <v>1170</v>
      </c>
      <c r="N169" s="86"/>
      <c r="O169" s="92">
        <v>9100</v>
      </c>
      <c r="P169" s="121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</row>
    <row r="170" spans="1:115" s="108" customFormat="1" ht="129" customHeight="1">
      <c r="A170" s="234">
        <v>88</v>
      </c>
      <c r="B170" s="235"/>
      <c r="C170" s="19" t="s">
        <v>2077</v>
      </c>
      <c r="D170" s="84" t="s">
        <v>2078</v>
      </c>
      <c r="E170" s="19" t="s">
        <v>2079</v>
      </c>
      <c r="F170" s="84" t="s">
        <v>2080</v>
      </c>
      <c r="G170" s="19" t="s">
        <v>2081</v>
      </c>
      <c r="H170" s="19" t="s">
        <v>373</v>
      </c>
      <c r="I170" s="19"/>
      <c r="J170" s="19"/>
      <c r="K170" s="37" t="s">
        <v>2082</v>
      </c>
      <c r="L170" s="19" t="s">
        <v>2083</v>
      </c>
      <c r="N170" s="86"/>
      <c r="O170" s="92">
        <v>65000</v>
      </c>
      <c r="P170" s="121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</row>
    <row r="171" spans="1:115" s="108" customFormat="1" ht="129" customHeight="1">
      <c r="A171" s="234">
        <v>89</v>
      </c>
      <c r="B171" s="235"/>
      <c r="C171" s="19" t="s">
        <v>1679</v>
      </c>
      <c r="D171" s="84" t="s">
        <v>1680</v>
      </c>
      <c r="E171" s="19" t="s">
        <v>1681</v>
      </c>
      <c r="F171" s="84" t="s">
        <v>1682</v>
      </c>
      <c r="G171" s="19" t="s">
        <v>1683</v>
      </c>
      <c r="H171" s="19" t="s">
        <v>373</v>
      </c>
      <c r="I171" s="19"/>
      <c r="J171" s="19"/>
      <c r="K171" s="37">
        <v>42788</v>
      </c>
      <c r="L171" s="19" t="s">
        <v>1684</v>
      </c>
      <c r="N171" s="86"/>
      <c r="O171" s="92">
        <v>1700</v>
      </c>
      <c r="P171" s="121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</row>
    <row r="172" spans="1:115" s="108" customFormat="1" ht="129" customHeight="1">
      <c r="A172" s="234">
        <v>90</v>
      </c>
      <c r="B172" s="235"/>
      <c r="C172" s="13" t="s">
        <v>1685</v>
      </c>
      <c r="D172" s="85" t="s">
        <v>1686</v>
      </c>
      <c r="E172" s="85" t="s">
        <v>906</v>
      </c>
      <c r="F172" s="85" t="s">
        <v>1687</v>
      </c>
      <c r="G172" s="13" t="s">
        <v>1688</v>
      </c>
      <c r="H172" s="13" t="s">
        <v>373</v>
      </c>
      <c r="I172" s="13"/>
      <c r="J172" s="13"/>
      <c r="K172" s="16">
        <v>42786</v>
      </c>
      <c r="L172" s="13" t="s">
        <v>1689</v>
      </c>
      <c r="N172" s="86"/>
      <c r="O172" s="92">
        <v>29920</v>
      </c>
      <c r="P172" s="121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</row>
    <row r="173" spans="1:115" s="108" customFormat="1" ht="129" customHeight="1">
      <c r="A173" s="234">
        <v>91</v>
      </c>
      <c r="B173" s="235"/>
      <c r="C173" s="13" t="s">
        <v>1690</v>
      </c>
      <c r="D173" s="85" t="s">
        <v>1691</v>
      </c>
      <c r="E173" s="85" t="s">
        <v>1692</v>
      </c>
      <c r="F173" s="85" t="s">
        <v>1693</v>
      </c>
      <c r="G173" s="13" t="s">
        <v>1694</v>
      </c>
      <c r="H173" s="13" t="s">
        <v>373</v>
      </c>
      <c r="I173" s="13"/>
      <c r="J173" s="13"/>
      <c r="K173" s="16">
        <v>42788</v>
      </c>
      <c r="L173" s="13" t="s">
        <v>1695</v>
      </c>
      <c r="N173" s="86"/>
      <c r="O173" s="92">
        <v>2753.6</v>
      </c>
      <c r="P173" s="121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</row>
    <row r="174" spans="1:115" s="108" customFormat="1" ht="129" customHeight="1">
      <c r="A174" s="234">
        <v>92</v>
      </c>
      <c r="B174" s="235"/>
      <c r="C174" s="13" t="s">
        <v>1690</v>
      </c>
      <c r="D174" s="85" t="s">
        <v>1691</v>
      </c>
      <c r="E174" s="85" t="s">
        <v>1696</v>
      </c>
      <c r="F174" s="85" t="s">
        <v>1697</v>
      </c>
      <c r="G174" s="13" t="s">
        <v>1698</v>
      </c>
      <c r="H174" s="13" t="s">
        <v>373</v>
      </c>
      <c r="I174" s="13"/>
      <c r="J174" s="13"/>
      <c r="K174" s="16">
        <v>42788</v>
      </c>
      <c r="L174" s="13" t="s">
        <v>1699</v>
      </c>
      <c r="N174" s="86"/>
      <c r="O174" s="92">
        <v>9465</v>
      </c>
      <c r="P174" s="121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</row>
    <row r="175" spans="1:115" s="108" customFormat="1" ht="129" customHeight="1">
      <c r="A175" s="234">
        <v>93</v>
      </c>
      <c r="B175" s="235"/>
      <c r="C175" s="13" t="s">
        <v>1690</v>
      </c>
      <c r="D175" s="85" t="s">
        <v>1691</v>
      </c>
      <c r="E175" s="85" t="s">
        <v>923</v>
      </c>
      <c r="F175" s="85" t="s">
        <v>924</v>
      </c>
      <c r="G175" s="13" t="s">
        <v>925</v>
      </c>
      <c r="H175" s="13" t="s">
        <v>373</v>
      </c>
      <c r="I175" s="13"/>
      <c r="J175" s="13"/>
      <c r="K175" s="16">
        <v>42788</v>
      </c>
      <c r="L175" s="13" t="s">
        <v>926</v>
      </c>
      <c r="N175" s="86"/>
      <c r="O175" s="92">
        <v>4379</v>
      </c>
      <c r="P175" s="121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</row>
    <row r="176" spans="1:115" s="108" customFormat="1" ht="129" customHeight="1">
      <c r="A176" s="234">
        <v>94</v>
      </c>
      <c r="B176" s="235"/>
      <c r="C176" s="13" t="s">
        <v>927</v>
      </c>
      <c r="D176" s="85" t="s">
        <v>928</v>
      </c>
      <c r="E176" s="85" t="s">
        <v>929</v>
      </c>
      <c r="F176" s="85" t="s">
        <v>930</v>
      </c>
      <c r="G176" s="13" t="s">
        <v>931</v>
      </c>
      <c r="H176" s="13" t="s">
        <v>373</v>
      </c>
      <c r="I176" s="13"/>
      <c r="J176" s="13"/>
      <c r="K176" s="16">
        <v>42870</v>
      </c>
      <c r="L176" s="13" t="s">
        <v>932</v>
      </c>
      <c r="N176" s="86"/>
      <c r="O176" s="92">
        <v>18300</v>
      </c>
      <c r="P176" s="121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</row>
    <row r="177" spans="1:115" s="108" customFormat="1" ht="129" customHeight="1">
      <c r="A177" s="234">
        <v>95</v>
      </c>
      <c r="B177" s="235"/>
      <c r="C177" s="13" t="s">
        <v>934</v>
      </c>
      <c r="D177" s="85" t="s">
        <v>935</v>
      </c>
      <c r="E177" s="85" t="s">
        <v>936</v>
      </c>
      <c r="F177" s="85" t="s">
        <v>937</v>
      </c>
      <c r="G177" s="13" t="s">
        <v>938</v>
      </c>
      <c r="H177" s="13" t="s">
        <v>373</v>
      </c>
      <c r="I177" s="13"/>
      <c r="J177" s="13"/>
      <c r="K177" s="16">
        <v>42936</v>
      </c>
      <c r="L177" s="13" t="s">
        <v>939</v>
      </c>
      <c r="N177" s="86"/>
      <c r="O177" s="92">
        <v>5500</v>
      </c>
      <c r="P177" s="121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</row>
    <row r="178" spans="1:115" s="108" customFormat="1" ht="129" customHeight="1">
      <c r="A178" s="234">
        <v>96</v>
      </c>
      <c r="B178" s="235"/>
      <c r="C178" s="87" t="s">
        <v>940</v>
      </c>
      <c r="D178" s="13" t="s">
        <v>941</v>
      </c>
      <c r="E178" s="13" t="s">
        <v>933</v>
      </c>
      <c r="F178" s="87" t="s">
        <v>942</v>
      </c>
      <c r="G178" s="88" t="s">
        <v>943</v>
      </c>
      <c r="H178" s="89" t="s">
        <v>373</v>
      </c>
      <c r="I178" s="89"/>
      <c r="J178" s="89"/>
      <c r="K178" s="90">
        <v>42943</v>
      </c>
      <c r="L178" s="13" t="s">
        <v>944</v>
      </c>
      <c r="N178" s="86"/>
      <c r="O178" s="92">
        <v>3000</v>
      </c>
      <c r="P178" s="121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</row>
    <row r="179" spans="1:115" s="108" customFormat="1" ht="129" customHeight="1">
      <c r="A179" s="234">
        <v>97</v>
      </c>
      <c r="B179" s="235"/>
      <c r="C179" s="87" t="s">
        <v>945</v>
      </c>
      <c r="D179" s="13" t="s">
        <v>941</v>
      </c>
      <c r="E179" s="13" t="s">
        <v>933</v>
      </c>
      <c r="F179" s="87" t="s">
        <v>946</v>
      </c>
      <c r="G179" s="88" t="s">
        <v>947</v>
      </c>
      <c r="H179" s="89" t="s">
        <v>373</v>
      </c>
      <c r="I179" s="89"/>
      <c r="J179" s="89"/>
      <c r="K179" s="90">
        <v>42943</v>
      </c>
      <c r="L179" s="13" t="s">
        <v>948</v>
      </c>
      <c r="N179" s="86"/>
      <c r="O179" s="92">
        <v>4000</v>
      </c>
      <c r="P179" s="121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</row>
    <row r="180" spans="1:115" s="108" customFormat="1" ht="129" customHeight="1">
      <c r="A180" s="234">
        <v>98</v>
      </c>
      <c r="B180" s="235"/>
      <c r="C180" s="19" t="s">
        <v>949</v>
      </c>
      <c r="D180" s="19" t="s">
        <v>950</v>
      </c>
      <c r="E180" s="19" t="s">
        <v>951</v>
      </c>
      <c r="F180" s="19" t="s">
        <v>952</v>
      </c>
      <c r="G180" s="19" t="s">
        <v>2005</v>
      </c>
      <c r="H180" s="19" t="s">
        <v>373</v>
      </c>
      <c r="I180" s="19"/>
      <c r="J180" s="19"/>
      <c r="K180" s="37">
        <v>42934</v>
      </c>
      <c r="L180" s="19" t="s">
        <v>953</v>
      </c>
      <c r="N180" s="86"/>
      <c r="O180" s="92">
        <v>20000</v>
      </c>
      <c r="P180" s="121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</row>
    <row r="181" spans="1:115" s="108" customFormat="1" ht="129" customHeight="1">
      <c r="A181" s="234">
        <v>99</v>
      </c>
      <c r="B181" s="235"/>
      <c r="C181" s="19" t="s">
        <v>1265</v>
      </c>
      <c r="D181" s="19" t="s">
        <v>1266</v>
      </c>
      <c r="E181" s="19" t="s">
        <v>1267</v>
      </c>
      <c r="F181" s="19" t="s">
        <v>1268</v>
      </c>
      <c r="G181" s="19" t="s">
        <v>1341</v>
      </c>
      <c r="H181" s="19" t="s">
        <v>373</v>
      </c>
      <c r="I181" s="19"/>
      <c r="J181" s="19"/>
      <c r="K181" s="37">
        <v>42706</v>
      </c>
      <c r="L181" s="19" t="s">
        <v>1269</v>
      </c>
      <c r="N181" s="86"/>
      <c r="O181" s="92">
        <v>136213</v>
      </c>
      <c r="P181" s="121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</row>
    <row r="182" spans="1:115" s="108" customFormat="1" ht="129" customHeight="1">
      <c r="A182" s="234">
        <v>100</v>
      </c>
      <c r="B182" s="235"/>
      <c r="C182" s="19" t="s">
        <v>1270</v>
      </c>
      <c r="D182" s="19" t="s">
        <v>1271</v>
      </c>
      <c r="E182" s="19" t="s">
        <v>1272</v>
      </c>
      <c r="F182" s="19" t="s">
        <v>1273</v>
      </c>
      <c r="G182" s="19" t="s">
        <v>1274</v>
      </c>
      <c r="H182" s="19" t="s">
        <v>373</v>
      </c>
      <c r="I182" s="19"/>
      <c r="J182" s="19"/>
      <c r="K182" s="37" t="s">
        <v>1275</v>
      </c>
      <c r="L182" s="19" t="s">
        <v>1276</v>
      </c>
      <c r="N182" s="86"/>
      <c r="O182" s="92">
        <v>73469</v>
      </c>
      <c r="P182" s="121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</row>
    <row r="183" spans="1:115" s="108" customFormat="1" ht="129" customHeight="1">
      <c r="A183" s="234">
        <v>101</v>
      </c>
      <c r="B183" s="235"/>
      <c r="C183" s="19" t="s">
        <v>1270</v>
      </c>
      <c r="D183" s="19" t="s">
        <v>1277</v>
      </c>
      <c r="E183" s="19" t="s">
        <v>1272</v>
      </c>
      <c r="F183" s="19" t="s">
        <v>1278</v>
      </c>
      <c r="G183" s="19" t="s">
        <v>1279</v>
      </c>
      <c r="H183" s="19" t="s">
        <v>373</v>
      </c>
      <c r="I183" s="19"/>
      <c r="J183" s="19"/>
      <c r="K183" s="37">
        <v>43005</v>
      </c>
      <c r="L183" s="19" t="s">
        <v>1280</v>
      </c>
      <c r="N183" s="86"/>
      <c r="O183" s="92">
        <v>25296</v>
      </c>
      <c r="P183" s="121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</row>
    <row r="184" spans="1:115" s="108" customFormat="1" ht="129" customHeight="1">
      <c r="A184" s="234">
        <v>102</v>
      </c>
      <c r="B184" s="235"/>
      <c r="C184" s="13" t="s">
        <v>1281</v>
      </c>
      <c r="D184" s="85" t="s">
        <v>1282</v>
      </c>
      <c r="E184" s="19" t="s">
        <v>1283</v>
      </c>
      <c r="F184" s="85" t="s">
        <v>1545</v>
      </c>
      <c r="G184" s="13" t="s">
        <v>1546</v>
      </c>
      <c r="H184" s="13" t="s">
        <v>373</v>
      </c>
      <c r="I184" s="13"/>
      <c r="J184" s="13"/>
      <c r="K184" s="16">
        <v>42970</v>
      </c>
      <c r="L184" s="13" t="s">
        <v>1547</v>
      </c>
      <c r="N184" s="86"/>
      <c r="O184" s="92">
        <v>6500</v>
      </c>
      <c r="P184" s="121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</row>
    <row r="185" spans="1:115" s="108" customFormat="1" ht="129" customHeight="1">
      <c r="A185" s="234">
        <v>103</v>
      </c>
      <c r="B185" s="235"/>
      <c r="C185" s="13" t="s">
        <v>802</v>
      </c>
      <c r="D185" s="85" t="s">
        <v>803</v>
      </c>
      <c r="E185" s="19" t="s">
        <v>804</v>
      </c>
      <c r="F185" s="85" t="s">
        <v>805</v>
      </c>
      <c r="G185" s="13" t="s">
        <v>583</v>
      </c>
      <c r="H185" s="13" t="s">
        <v>373</v>
      </c>
      <c r="I185" s="13"/>
      <c r="J185" s="13"/>
      <c r="K185" s="16">
        <v>42954</v>
      </c>
      <c r="L185" s="13" t="s">
        <v>806</v>
      </c>
      <c r="N185" s="86"/>
      <c r="O185" s="92">
        <v>6475</v>
      </c>
      <c r="P185" s="121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</row>
    <row r="186" spans="1:115" s="108" customFormat="1" ht="129" customHeight="1">
      <c r="A186" s="234">
        <v>104</v>
      </c>
      <c r="B186" s="235"/>
      <c r="C186" s="19" t="s">
        <v>807</v>
      </c>
      <c r="D186" s="85" t="s">
        <v>2063</v>
      </c>
      <c r="E186" s="19" t="s">
        <v>2064</v>
      </c>
      <c r="F186" s="85" t="s">
        <v>1711</v>
      </c>
      <c r="G186" s="13" t="s">
        <v>1712</v>
      </c>
      <c r="H186" s="19" t="s">
        <v>373</v>
      </c>
      <c r="I186" s="19"/>
      <c r="J186" s="19" t="s">
        <v>373</v>
      </c>
      <c r="K186" s="37">
        <v>42975</v>
      </c>
      <c r="L186" s="13" t="s">
        <v>1713</v>
      </c>
      <c r="N186" s="86"/>
      <c r="O186" s="92">
        <v>2969588.829</v>
      </c>
      <c r="P186" s="121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</row>
    <row r="187" spans="1:115" s="108" customFormat="1" ht="129" customHeight="1">
      <c r="A187" s="234">
        <v>105</v>
      </c>
      <c r="B187" s="235"/>
      <c r="C187" s="19" t="s">
        <v>807</v>
      </c>
      <c r="D187" s="85" t="s">
        <v>2063</v>
      </c>
      <c r="E187" s="19" t="s">
        <v>1714</v>
      </c>
      <c r="F187" s="85" t="s">
        <v>1715</v>
      </c>
      <c r="G187" s="13" t="s">
        <v>1716</v>
      </c>
      <c r="H187" s="19" t="s">
        <v>373</v>
      </c>
      <c r="I187" s="19"/>
      <c r="J187" s="19"/>
      <c r="K187" s="37">
        <v>42975</v>
      </c>
      <c r="L187" s="13" t="s">
        <v>1717</v>
      </c>
      <c r="N187" s="86"/>
      <c r="O187" s="92">
        <v>1402187.389</v>
      </c>
      <c r="P187" s="121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</row>
    <row r="188" spans="1:115" s="108" customFormat="1" ht="129" customHeight="1">
      <c r="A188" s="234">
        <v>106</v>
      </c>
      <c r="B188" s="235"/>
      <c r="C188" s="13" t="s">
        <v>927</v>
      </c>
      <c r="D188" s="13" t="s">
        <v>928</v>
      </c>
      <c r="E188" s="13" t="s">
        <v>929</v>
      </c>
      <c r="F188" s="13" t="s">
        <v>1718</v>
      </c>
      <c r="G188" s="13" t="s">
        <v>1719</v>
      </c>
      <c r="H188" s="13" t="s">
        <v>373</v>
      </c>
      <c r="I188" s="13"/>
      <c r="J188" s="13"/>
      <c r="K188" s="16">
        <v>43098</v>
      </c>
      <c r="L188" s="13" t="s">
        <v>1754</v>
      </c>
      <c r="M188" s="30"/>
      <c r="N188" s="86"/>
      <c r="O188" s="92">
        <v>366000</v>
      </c>
      <c r="P188" s="121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</row>
    <row r="189" spans="1:115" s="108" customFormat="1" ht="129" customHeight="1">
      <c r="A189" s="234">
        <v>107</v>
      </c>
      <c r="B189" s="235"/>
      <c r="C189" s="13" t="s">
        <v>1270</v>
      </c>
      <c r="D189" s="13" t="s">
        <v>2084</v>
      </c>
      <c r="E189" s="13" t="s">
        <v>2085</v>
      </c>
      <c r="F189" s="13" t="s">
        <v>2086</v>
      </c>
      <c r="G189" s="13" t="s">
        <v>2087</v>
      </c>
      <c r="H189" s="13" t="s">
        <v>373</v>
      </c>
      <c r="I189" s="13"/>
      <c r="J189" s="13"/>
      <c r="K189" s="16" t="s">
        <v>2088</v>
      </c>
      <c r="L189" s="13" t="s">
        <v>2089</v>
      </c>
      <c r="M189" s="30"/>
      <c r="N189" s="86"/>
      <c r="O189" s="92">
        <v>113997</v>
      </c>
      <c r="P189" s="121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</row>
    <row r="190" spans="1:115" s="108" customFormat="1" ht="129" customHeight="1">
      <c r="A190" s="234">
        <v>108</v>
      </c>
      <c r="B190" s="235"/>
      <c r="C190" s="13" t="s">
        <v>1270</v>
      </c>
      <c r="D190" s="13" t="s">
        <v>2084</v>
      </c>
      <c r="E190" s="13" t="s">
        <v>2090</v>
      </c>
      <c r="F190" s="13" t="s">
        <v>2091</v>
      </c>
      <c r="G190" s="13" t="s">
        <v>2435</v>
      </c>
      <c r="H190" s="13" t="s">
        <v>373</v>
      </c>
      <c r="I190" s="13"/>
      <c r="J190" s="13"/>
      <c r="K190" s="16" t="s">
        <v>2088</v>
      </c>
      <c r="L190" s="13" t="s">
        <v>2092</v>
      </c>
      <c r="M190" s="30"/>
      <c r="N190" s="86"/>
      <c r="O190" s="92">
        <v>2886</v>
      </c>
      <c r="P190" s="121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</row>
    <row r="191" spans="1:115" s="108" customFormat="1" ht="129" customHeight="1">
      <c r="A191" s="234">
        <v>109</v>
      </c>
      <c r="B191" s="235"/>
      <c r="C191" s="13" t="s">
        <v>736</v>
      </c>
      <c r="D191" s="13" t="s">
        <v>737</v>
      </c>
      <c r="E191" s="13" t="s">
        <v>1748</v>
      </c>
      <c r="F191" s="13" t="s">
        <v>738</v>
      </c>
      <c r="G191" s="13" t="s">
        <v>739</v>
      </c>
      <c r="H191" s="13" t="s">
        <v>373</v>
      </c>
      <c r="I191" s="13"/>
      <c r="J191" s="13"/>
      <c r="K191" s="16">
        <v>43216</v>
      </c>
      <c r="L191" s="13" t="s">
        <v>740</v>
      </c>
      <c r="M191" s="30"/>
      <c r="N191" s="86"/>
      <c r="O191" s="92">
        <v>152000</v>
      </c>
      <c r="P191" s="121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</row>
    <row r="192" spans="1:115" s="108" customFormat="1" ht="129" customHeight="1">
      <c r="A192" s="234">
        <v>110</v>
      </c>
      <c r="B192" s="235"/>
      <c r="C192" s="13" t="s">
        <v>736</v>
      </c>
      <c r="D192" s="13" t="s">
        <v>737</v>
      </c>
      <c r="E192" s="13" t="s">
        <v>1748</v>
      </c>
      <c r="F192" s="13" t="s">
        <v>741</v>
      </c>
      <c r="G192" s="13" t="s">
        <v>742</v>
      </c>
      <c r="H192" s="13" t="s">
        <v>373</v>
      </c>
      <c r="I192" s="13"/>
      <c r="J192" s="13"/>
      <c r="K192" s="16">
        <v>43216</v>
      </c>
      <c r="L192" s="13" t="s">
        <v>743</v>
      </c>
      <c r="M192" s="30"/>
      <c r="N192" s="86"/>
      <c r="O192" s="92">
        <v>10100</v>
      </c>
      <c r="P192" s="121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</row>
    <row r="193" spans="1:115" s="108" customFormat="1" ht="129" customHeight="1">
      <c r="A193" s="234">
        <v>111</v>
      </c>
      <c r="B193" s="235"/>
      <c r="C193" s="13" t="s">
        <v>1270</v>
      </c>
      <c r="D193" s="13" t="s">
        <v>2323</v>
      </c>
      <c r="E193" s="13" t="s">
        <v>2324</v>
      </c>
      <c r="F193" s="13" t="s">
        <v>2325</v>
      </c>
      <c r="G193" s="13" t="s">
        <v>2326</v>
      </c>
      <c r="H193" s="13" t="s">
        <v>373</v>
      </c>
      <c r="I193" s="13"/>
      <c r="J193" s="13"/>
      <c r="K193" s="16">
        <v>43434</v>
      </c>
      <c r="L193" s="13" t="s">
        <v>2327</v>
      </c>
      <c r="M193" s="30"/>
      <c r="N193" s="86"/>
      <c r="O193" s="92">
        <v>80000</v>
      </c>
      <c r="P193" s="121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</row>
    <row r="194" spans="1:115" s="108" customFormat="1" ht="129" customHeight="1">
      <c r="A194" s="234">
        <v>112</v>
      </c>
      <c r="B194" s="235"/>
      <c r="C194" s="13" t="s">
        <v>1270</v>
      </c>
      <c r="D194" s="13" t="s">
        <v>2323</v>
      </c>
      <c r="E194" s="13" t="s">
        <v>2324</v>
      </c>
      <c r="F194" s="13" t="s">
        <v>2328</v>
      </c>
      <c r="G194" s="13" t="s">
        <v>2329</v>
      </c>
      <c r="H194" s="13" t="s">
        <v>373</v>
      </c>
      <c r="I194" s="13"/>
      <c r="J194" s="13"/>
      <c r="K194" s="16">
        <v>43434</v>
      </c>
      <c r="L194" s="13" t="s">
        <v>2330</v>
      </c>
      <c r="M194" s="30"/>
      <c r="N194" s="86"/>
      <c r="O194" s="92">
        <v>100000</v>
      </c>
      <c r="P194" s="121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</row>
    <row r="195" spans="1:115" s="108" customFormat="1" ht="129" customHeight="1">
      <c r="A195" s="234">
        <v>113</v>
      </c>
      <c r="B195" s="235"/>
      <c r="C195" s="13" t="s">
        <v>2436</v>
      </c>
      <c r="D195" s="13" t="s">
        <v>2437</v>
      </c>
      <c r="E195" s="13" t="s">
        <v>2438</v>
      </c>
      <c r="F195" s="13" t="s">
        <v>2439</v>
      </c>
      <c r="G195" s="13" t="s">
        <v>2440</v>
      </c>
      <c r="H195" s="13" t="s">
        <v>373</v>
      </c>
      <c r="I195" s="13"/>
      <c r="J195" s="13"/>
      <c r="K195" s="16">
        <v>43493</v>
      </c>
      <c r="L195" s="13" t="s">
        <v>2441</v>
      </c>
      <c r="M195" s="30"/>
      <c r="N195" s="86"/>
      <c r="O195" s="92">
        <v>16800</v>
      </c>
      <c r="P195" s="121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</row>
    <row r="196" spans="1:115" s="108" customFormat="1" ht="129" customHeight="1">
      <c r="A196" s="234">
        <v>114</v>
      </c>
      <c r="B196" s="235"/>
      <c r="C196" s="113" t="s">
        <v>2442</v>
      </c>
      <c r="D196" s="113" t="s">
        <v>2443</v>
      </c>
      <c r="E196" s="114" t="s">
        <v>2444</v>
      </c>
      <c r="F196" s="113" t="s">
        <v>2445</v>
      </c>
      <c r="G196" s="115" t="s">
        <v>2446</v>
      </c>
      <c r="H196" s="113"/>
      <c r="I196" s="113"/>
      <c r="J196" s="113"/>
      <c r="K196" s="116" t="s">
        <v>2447</v>
      </c>
      <c r="L196" s="113" t="s">
        <v>2448</v>
      </c>
      <c r="M196" s="30"/>
      <c r="N196" s="86"/>
      <c r="O196" s="92">
        <v>76500</v>
      </c>
      <c r="P196" s="121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</row>
    <row r="197" spans="1:115" s="108" customFormat="1" ht="129" customHeight="1">
      <c r="A197" s="234">
        <v>115</v>
      </c>
      <c r="B197" s="235"/>
      <c r="C197" s="113" t="s">
        <v>2449</v>
      </c>
      <c r="D197" s="113" t="s">
        <v>2450</v>
      </c>
      <c r="E197" s="114" t="s">
        <v>2444</v>
      </c>
      <c r="F197" s="113" t="s">
        <v>2451</v>
      </c>
      <c r="G197" s="115" t="s">
        <v>2452</v>
      </c>
      <c r="H197" s="113"/>
      <c r="I197" s="113"/>
      <c r="J197" s="113"/>
      <c r="K197" s="116">
        <v>43647</v>
      </c>
      <c r="L197" s="113" t="s">
        <v>2453</v>
      </c>
      <c r="M197" s="30"/>
      <c r="N197" s="86"/>
      <c r="O197" s="92">
        <v>3375</v>
      </c>
      <c r="P197" s="121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</row>
    <row r="198" spans="1:115" s="108" customFormat="1" ht="129" customHeight="1">
      <c r="A198" s="234">
        <v>116</v>
      </c>
      <c r="B198" s="235"/>
      <c r="C198" s="113" t="s">
        <v>2454</v>
      </c>
      <c r="D198" s="113" t="s">
        <v>2455</v>
      </c>
      <c r="E198" s="114" t="s">
        <v>2456</v>
      </c>
      <c r="F198" s="113" t="s">
        <v>2457</v>
      </c>
      <c r="G198" s="115" t="s">
        <v>2458</v>
      </c>
      <c r="H198" s="113"/>
      <c r="I198" s="113"/>
      <c r="J198" s="113"/>
      <c r="K198" s="116">
        <v>43647</v>
      </c>
      <c r="L198" s="113" t="s">
        <v>2459</v>
      </c>
      <c r="M198" s="30"/>
      <c r="N198" s="86"/>
      <c r="O198" s="92">
        <v>23000</v>
      </c>
      <c r="P198" s="121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</row>
    <row r="199" spans="1:115" s="108" customFormat="1" ht="129" customHeight="1">
      <c r="A199" s="234">
        <v>117</v>
      </c>
      <c r="B199" s="235"/>
      <c r="C199" s="113" t="s">
        <v>2467</v>
      </c>
      <c r="D199" s="13" t="s">
        <v>2468</v>
      </c>
      <c r="E199" s="114" t="s">
        <v>2469</v>
      </c>
      <c r="F199" s="113" t="s">
        <v>2470</v>
      </c>
      <c r="G199" s="115" t="s">
        <v>2471</v>
      </c>
      <c r="H199" s="113"/>
      <c r="I199" s="113"/>
      <c r="J199" s="113"/>
      <c r="K199" s="116">
        <v>43517</v>
      </c>
      <c r="L199" s="113" t="s">
        <v>2472</v>
      </c>
      <c r="M199" s="30"/>
      <c r="N199" s="86"/>
      <c r="O199" s="92">
        <v>46900</v>
      </c>
      <c r="P199" s="121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</row>
    <row r="200" spans="1:115" s="108" customFormat="1" ht="129" customHeight="1">
      <c r="A200" s="234">
        <v>118</v>
      </c>
      <c r="B200" s="235"/>
      <c r="C200" s="113" t="s">
        <v>2473</v>
      </c>
      <c r="D200" s="13" t="s">
        <v>2474</v>
      </c>
      <c r="E200" s="114" t="s">
        <v>2475</v>
      </c>
      <c r="F200" s="113" t="s">
        <v>2476</v>
      </c>
      <c r="G200" s="115" t="s">
        <v>2477</v>
      </c>
      <c r="H200" s="113"/>
      <c r="I200" s="113"/>
      <c r="J200" s="113"/>
      <c r="K200" s="116">
        <v>43157</v>
      </c>
      <c r="L200" s="113" t="s">
        <v>2478</v>
      </c>
      <c r="M200" s="30"/>
      <c r="N200" s="86"/>
      <c r="O200" s="92">
        <v>60053</v>
      </c>
      <c r="P200" s="121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</row>
    <row r="201" spans="1:115" s="108" customFormat="1" ht="129" customHeight="1">
      <c r="A201" s="234">
        <v>119</v>
      </c>
      <c r="B201" s="235"/>
      <c r="C201" s="113" t="s">
        <v>2473</v>
      </c>
      <c r="D201" s="13" t="s">
        <v>2474</v>
      </c>
      <c r="E201" s="114" t="s">
        <v>2475</v>
      </c>
      <c r="F201" s="113" t="s">
        <v>2479</v>
      </c>
      <c r="G201" s="115" t="s">
        <v>2480</v>
      </c>
      <c r="H201" s="113"/>
      <c r="I201" s="113"/>
      <c r="J201" s="113"/>
      <c r="K201" s="116">
        <v>43157</v>
      </c>
      <c r="L201" s="113" t="s">
        <v>2478</v>
      </c>
      <c r="M201" s="30"/>
      <c r="N201" s="86"/>
      <c r="O201" s="92">
        <v>4002</v>
      </c>
      <c r="P201" s="121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</row>
    <row r="202" spans="1:115" s="50" customFormat="1" ht="129" customHeight="1">
      <c r="A202" s="251"/>
      <c r="B202" s="252"/>
      <c r="C202" s="185" t="s">
        <v>2466</v>
      </c>
      <c r="G202" s="180">
        <f>O202</f>
        <v>10370104.674</v>
      </c>
      <c r="M202" s="186"/>
      <c r="N202" s="112"/>
      <c r="O202" s="49">
        <f>SUM(O78:O201)</f>
        <v>10370104.674</v>
      </c>
      <c r="P202" s="49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2"/>
      <c r="AP202" s="112"/>
      <c r="AQ202" s="112"/>
      <c r="AR202" s="112"/>
      <c r="AS202" s="112"/>
      <c r="AT202" s="112"/>
      <c r="AU202" s="112"/>
      <c r="AV202" s="112"/>
      <c r="AW202" s="112"/>
      <c r="AX202" s="112"/>
      <c r="AY202" s="112"/>
      <c r="AZ202" s="112"/>
      <c r="BA202" s="112"/>
      <c r="BB202" s="112"/>
      <c r="BC202" s="112"/>
      <c r="BD202" s="112"/>
      <c r="BE202" s="112"/>
      <c r="BF202" s="112"/>
      <c r="BG202" s="112"/>
      <c r="BH202" s="112"/>
      <c r="BI202" s="112"/>
      <c r="BJ202" s="112"/>
      <c r="BK202" s="112"/>
      <c r="BL202" s="112"/>
      <c r="BM202" s="112"/>
      <c r="BN202" s="112"/>
      <c r="BO202" s="112"/>
      <c r="BP202" s="112"/>
      <c r="BQ202" s="112"/>
      <c r="BR202" s="112"/>
      <c r="BS202" s="112"/>
      <c r="BT202" s="112"/>
      <c r="BU202" s="112"/>
      <c r="BV202" s="112"/>
      <c r="BW202" s="112"/>
      <c r="BX202" s="112"/>
      <c r="BY202" s="112"/>
      <c r="BZ202" s="112"/>
      <c r="CA202" s="112"/>
      <c r="CB202" s="112"/>
      <c r="CC202" s="112"/>
      <c r="CD202" s="112"/>
      <c r="CE202" s="112"/>
      <c r="CF202" s="112"/>
      <c r="CG202" s="112"/>
      <c r="CH202" s="112"/>
      <c r="CI202" s="112"/>
      <c r="CJ202" s="112"/>
      <c r="CK202" s="112"/>
      <c r="CL202" s="112"/>
      <c r="CM202" s="112"/>
      <c r="CN202" s="112"/>
      <c r="CO202" s="112"/>
      <c r="CP202" s="112"/>
      <c r="CQ202" s="112"/>
      <c r="CR202" s="112"/>
      <c r="CS202" s="112"/>
      <c r="CT202" s="112"/>
      <c r="CU202" s="112"/>
      <c r="CV202" s="112"/>
      <c r="CW202" s="112"/>
      <c r="CX202" s="112"/>
      <c r="CY202" s="112"/>
      <c r="CZ202" s="112"/>
      <c r="DA202" s="112"/>
      <c r="DB202" s="112"/>
      <c r="DC202" s="112"/>
      <c r="DD202" s="112"/>
      <c r="DE202" s="112"/>
      <c r="DF202" s="112"/>
      <c r="DG202" s="112"/>
      <c r="DH202" s="112"/>
      <c r="DI202" s="112"/>
      <c r="DJ202" s="112"/>
      <c r="DK202" s="112"/>
    </row>
    <row r="203" spans="1:115" s="108" customFormat="1" ht="29.25" customHeight="1">
      <c r="A203" s="209" t="s">
        <v>815</v>
      </c>
      <c r="B203" s="236"/>
      <c r="C203" s="236"/>
      <c r="D203" s="236"/>
      <c r="E203" s="236"/>
      <c r="F203" s="236"/>
      <c r="G203" s="236"/>
      <c r="H203" s="236"/>
      <c r="I203" s="236"/>
      <c r="J203" s="236"/>
      <c r="K203" s="236"/>
      <c r="L203" s="236"/>
      <c r="M203" s="210"/>
      <c r="N203" s="86"/>
      <c r="O203" s="121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</row>
    <row r="204" spans="1:115" s="108" customFormat="1" ht="85.5" customHeight="1">
      <c r="A204" s="234">
        <v>1</v>
      </c>
      <c r="B204" s="235"/>
      <c r="C204" s="75" t="s">
        <v>316</v>
      </c>
      <c r="D204" s="76" t="s">
        <v>2050</v>
      </c>
      <c r="E204" s="76" t="s">
        <v>2051</v>
      </c>
      <c r="F204" s="76" t="s">
        <v>2052</v>
      </c>
      <c r="G204" s="76" t="s">
        <v>2361</v>
      </c>
      <c r="H204" s="76" t="s">
        <v>373</v>
      </c>
      <c r="I204" s="76"/>
      <c r="J204" s="76"/>
      <c r="K204" s="79" t="s">
        <v>2362</v>
      </c>
      <c r="L204" s="76" t="s">
        <v>262</v>
      </c>
      <c r="M204" s="13"/>
      <c r="N204" s="86"/>
      <c r="O204" s="121">
        <v>17712</v>
      </c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</row>
    <row r="205" spans="1:115" s="108" customFormat="1" ht="61.5" customHeight="1">
      <c r="A205" s="234">
        <v>2</v>
      </c>
      <c r="B205" s="235"/>
      <c r="C205" s="75" t="s">
        <v>1117</v>
      </c>
      <c r="D205" s="76" t="s">
        <v>1118</v>
      </c>
      <c r="E205" s="76" t="s">
        <v>1119</v>
      </c>
      <c r="F205" s="76" t="s">
        <v>1120</v>
      </c>
      <c r="G205" s="76" t="s">
        <v>2363</v>
      </c>
      <c r="H205" s="76" t="s">
        <v>373</v>
      </c>
      <c r="I205" s="78"/>
      <c r="J205" s="78"/>
      <c r="K205" s="79" t="s">
        <v>2364</v>
      </c>
      <c r="L205" s="76" t="s">
        <v>1121</v>
      </c>
      <c r="M205" s="29"/>
      <c r="N205" s="86"/>
      <c r="O205" s="121">
        <v>1450</v>
      </c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</row>
    <row r="206" spans="1:115" s="108" customFormat="1" ht="96" customHeight="1">
      <c r="A206" s="234">
        <v>3</v>
      </c>
      <c r="B206" s="235"/>
      <c r="C206" s="75" t="s">
        <v>2053</v>
      </c>
      <c r="D206" s="76" t="s">
        <v>2054</v>
      </c>
      <c r="E206" s="76" t="s">
        <v>143</v>
      </c>
      <c r="F206" s="76" t="s">
        <v>144</v>
      </c>
      <c r="G206" s="76" t="s">
        <v>2365</v>
      </c>
      <c r="H206" s="76" t="s">
        <v>373</v>
      </c>
      <c r="I206" s="78"/>
      <c r="J206" s="78"/>
      <c r="K206" s="79" t="s">
        <v>2366</v>
      </c>
      <c r="L206" s="76" t="s">
        <v>145</v>
      </c>
      <c r="M206" s="30"/>
      <c r="N206" s="86"/>
      <c r="O206" s="121">
        <v>2998</v>
      </c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</row>
    <row r="207" spans="1:115" s="108" customFormat="1" ht="97.5" customHeight="1">
      <c r="A207" s="234">
        <v>4</v>
      </c>
      <c r="B207" s="235"/>
      <c r="C207" s="75" t="s">
        <v>435</v>
      </c>
      <c r="D207" s="76" t="s">
        <v>436</v>
      </c>
      <c r="E207" s="76" t="s">
        <v>437</v>
      </c>
      <c r="F207" s="76" t="s">
        <v>438</v>
      </c>
      <c r="G207" s="76" t="s">
        <v>2367</v>
      </c>
      <c r="H207" s="76" t="s">
        <v>373</v>
      </c>
      <c r="I207" s="78"/>
      <c r="J207" s="78"/>
      <c r="K207" s="77" t="s">
        <v>2368</v>
      </c>
      <c r="L207" s="76" t="s">
        <v>439</v>
      </c>
      <c r="M207" s="30"/>
      <c r="N207" s="86"/>
      <c r="O207" s="121">
        <v>21000</v>
      </c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</row>
    <row r="208" spans="1:115" s="108" customFormat="1" ht="66.75" customHeight="1">
      <c r="A208" s="234">
        <v>5</v>
      </c>
      <c r="B208" s="235"/>
      <c r="C208" s="75" t="s">
        <v>435</v>
      </c>
      <c r="D208" s="76" t="s">
        <v>1578</v>
      </c>
      <c r="E208" s="76" t="s">
        <v>437</v>
      </c>
      <c r="F208" s="76" t="s">
        <v>1579</v>
      </c>
      <c r="G208" s="76" t="s">
        <v>2369</v>
      </c>
      <c r="H208" s="76" t="s">
        <v>373</v>
      </c>
      <c r="I208" s="78"/>
      <c r="J208" s="78"/>
      <c r="K208" s="79" t="s">
        <v>2368</v>
      </c>
      <c r="L208" s="76" t="s">
        <v>1580</v>
      </c>
      <c r="M208" s="30"/>
      <c r="N208" s="86"/>
      <c r="O208" s="121">
        <v>10000</v>
      </c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</row>
    <row r="209" spans="1:115" s="108" customFormat="1" ht="66" customHeight="1">
      <c r="A209" s="234">
        <v>6</v>
      </c>
      <c r="B209" s="235"/>
      <c r="C209" s="75" t="s">
        <v>1581</v>
      </c>
      <c r="D209" s="76" t="s">
        <v>1582</v>
      </c>
      <c r="E209" s="76" t="s">
        <v>437</v>
      </c>
      <c r="F209" s="76" t="s">
        <v>1579</v>
      </c>
      <c r="G209" s="76" t="s">
        <v>2369</v>
      </c>
      <c r="H209" s="76" t="s">
        <v>373</v>
      </c>
      <c r="I209" s="78"/>
      <c r="J209" s="78"/>
      <c r="K209" s="79" t="s">
        <v>2368</v>
      </c>
      <c r="L209" s="76" t="s">
        <v>1580</v>
      </c>
      <c r="M209" s="30"/>
      <c r="N209" s="86"/>
      <c r="O209" s="121">
        <v>10000</v>
      </c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</row>
    <row r="210" spans="1:115" s="108" customFormat="1" ht="65.25" customHeight="1">
      <c r="A210" s="234">
        <v>7</v>
      </c>
      <c r="B210" s="235"/>
      <c r="C210" s="75" t="s">
        <v>1583</v>
      </c>
      <c r="D210" s="76" t="s">
        <v>361</v>
      </c>
      <c r="E210" s="76" t="s">
        <v>362</v>
      </c>
      <c r="F210" s="76" t="s">
        <v>1584</v>
      </c>
      <c r="G210" s="76" t="s">
        <v>2370</v>
      </c>
      <c r="H210" s="76" t="s">
        <v>266</v>
      </c>
      <c r="I210" s="78"/>
      <c r="J210" s="78"/>
      <c r="K210" s="77" t="s">
        <v>2371</v>
      </c>
      <c r="L210" s="76" t="s">
        <v>1585</v>
      </c>
      <c r="M210" s="30"/>
      <c r="N210" s="86"/>
      <c r="O210" s="121">
        <v>9000</v>
      </c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</row>
    <row r="211" spans="1:115" s="108" customFormat="1" ht="59.25" customHeight="1">
      <c r="A211" s="253">
        <v>8</v>
      </c>
      <c r="B211" s="254"/>
      <c r="C211" s="75" t="s">
        <v>1586</v>
      </c>
      <c r="D211" s="76" t="s">
        <v>1587</v>
      </c>
      <c r="E211" s="76" t="s">
        <v>1588</v>
      </c>
      <c r="F211" s="76" t="s">
        <v>1589</v>
      </c>
      <c r="G211" s="76" t="s">
        <v>2372</v>
      </c>
      <c r="H211" s="76" t="s">
        <v>373</v>
      </c>
      <c r="I211" s="78"/>
      <c r="J211" s="80" t="s">
        <v>373</v>
      </c>
      <c r="K211" s="79" t="s">
        <v>2362</v>
      </c>
      <c r="L211" s="76" t="s">
        <v>1590</v>
      </c>
      <c r="M211" s="31"/>
      <c r="N211" s="86"/>
      <c r="O211" s="121">
        <v>5200</v>
      </c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  <c r="DK211" s="86"/>
    </row>
    <row r="212" spans="1:115" s="108" customFormat="1" ht="66.75" customHeight="1">
      <c r="A212" s="255"/>
      <c r="B212" s="256"/>
      <c r="C212" s="75" t="s">
        <v>2392</v>
      </c>
      <c r="D212" s="76" t="s">
        <v>1582</v>
      </c>
      <c r="E212" s="76" t="s">
        <v>2393</v>
      </c>
      <c r="F212" s="76" t="s">
        <v>2394</v>
      </c>
      <c r="G212" s="75" t="s">
        <v>2395</v>
      </c>
      <c r="H212" s="76" t="s">
        <v>373</v>
      </c>
      <c r="I212" s="78"/>
      <c r="J212" s="78"/>
      <c r="K212" s="79" t="s">
        <v>2396</v>
      </c>
      <c r="L212" s="76" t="s">
        <v>2397</v>
      </c>
      <c r="M212" s="31"/>
      <c r="N212" s="86"/>
      <c r="O212" s="121">
        <v>3174</v>
      </c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</row>
    <row r="213" spans="1:115" s="108" customFormat="1" ht="66.75" customHeight="1">
      <c r="A213" s="234">
        <v>9</v>
      </c>
      <c r="B213" s="235"/>
      <c r="C213" s="75" t="s">
        <v>537</v>
      </c>
      <c r="D213" s="76" t="s">
        <v>538</v>
      </c>
      <c r="E213" s="76" t="s">
        <v>539</v>
      </c>
      <c r="F213" s="76" t="s">
        <v>285</v>
      </c>
      <c r="G213" s="76" t="s">
        <v>2373</v>
      </c>
      <c r="H213" s="76" t="s">
        <v>373</v>
      </c>
      <c r="I213" s="78"/>
      <c r="J213" s="78"/>
      <c r="K213" s="79" t="s">
        <v>2374</v>
      </c>
      <c r="L213" s="76" t="s">
        <v>286</v>
      </c>
      <c r="M213" s="31"/>
      <c r="N213" s="86"/>
      <c r="O213" s="121">
        <v>2120</v>
      </c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</row>
    <row r="214" spans="1:115" s="108" customFormat="1" ht="72" customHeight="1">
      <c r="A214" s="234">
        <v>10</v>
      </c>
      <c r="B214" s="235"/>
      <c r="C214" s="75" t="s">
        <v>1738</v>
      </c>
      <c r="D214" s="76" t="s">
        <v>148</v>
      </c>
      <c r="E214" s="76" t="s">
        <v>1077</v>
      </c>
      <c r="F214" s="76" t="s">
        <v>1078</v>
      </c>
      <c r="G214" s="76" t="s">
        <v>2375</v>
      </c>
      <c r="H214" s="76" t="s">
        <v>373</v>
      </c>
      <c r="I214" s="78"/>
      <c r="J214" s="76" t="s">
        <v>373</v>
      </c>
      <c r="K214" s="77" t="s">
        <v>2376</v>
      </c>
      <c r="L214" s="76" t="s">
        <v>900</v>
      </c>
      <c r="M214" s="31"/>
      <c r="N214" s="86"/>
      <c r="O214" s="121">
        <v>20000</v>
      </c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</row>
    <row r="215" spans="1:115" s="108" customFormat="1" ht="61.5" customHeight="1">
      <c r="A215" s="234">
        <v>11</v>
      </c>
      <c r="B215" s="235"/>
      <c r="C215" s="75" t="s">
        <v>1115</v>
      </c>
      <c r="D215" s="76" t="s">
        <v>1116</v>
      </c>
      <c r="E215" s="76" t="s">
        <v>1755</v>
      </c>
      <c r="F215" s="76" t="s">
        <v>1756</v>
      </c>
      <c r="G215" s="76" t="s">
        <v>2377</v>
      </c>
      <c r="H215" s="76" t="s">
        <v>373</v>
      </c>
      <c r="I215" s="78"/>
      <c r="J215" s="76"/>
      <c r="K215" s="77" t="s">
        <v>2378</v>
      </c>
      <c r="L215" s="76" t="s">
        <v>1757</v>
      </c>
      <c r="M215" s="32" t="s">
        <v>1</v>
      </c>
      <c r="N215" s="86"/>
      <c r="O215" s="121">
        <v>28000</v>
      </c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</row>
    <row r="216" spans="1:115" s="108" customFormat="1" ht="68.25" customHeight="1">
      <c r="A216" s="234">
        <v>12</v>
      </c>
      <c r="B216" s="235"/>
      <c r="C216" s="75" t="s">
        <v>1087</v>
      </c>
      <c r="D216" s="76" t="s">
        <v>361</v>
      </c>
      <c r="E216" s="76" t="s">
        <v>1588</v>
      </c>
      <c r="F216" s="76" t="s">
        <v>2</v>
      </c>
      <c r="G216" s="76" t="s">
        <v>2379</v>
      </c>
      <c r="H216" s="76" t="s">
        <v>266</v>
      </c>
      <c r="I216" s="78"/>
      <c r="J216" s="76"/>
      <c r="K216" s="77" t="s">
        <v>2380</v>
      </c>
      <c r="L216" s="76" t="s">
        <v>1089</v>
      </c>
      <c r="M216" s="31" t="s">
        <v>593</v>
      </c>
      <c r="N216" s="86"/>
      <c r="O216" s="121">
        <v>15000</v>
      </c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86"/>
    </row>
    <row r="217" spans="1:115" s="108" customFormat="1" ht="90.75" customHeight="1">
      <c r="A217" s="234">
        <v>13</v>
      </c>
      <c r="B217" s="235"/>
      <c r="C217" s="75" t="s">
        <v>146</v>
      </c>
      <c r="D217" s="76" t="s">
        <v>1118</v>
      </c>
      <c r="E217" s="76" t="s">
        <v>143</v>
      </c>
      <c r="F217" s="76" t="s">
        <v>3</v>
      </c>
      <c r="G217" s="76" t="s">
        <v>2381</v>
      </c>
      <c r="H217" s="76" t="s">
        <v>266</v>
      </c>
      <c r="I217" s="78"/>
      <c r="J217" s="78"/>
      <c r="K217" s="79" t="s">
        <v>2366</v>
      </c>
      <c r="L217" s="76" t="s">
        <v>145</v>
      </c>
      <c r="M217" s="31"/>
      <c r="N217" s="86"/>
      <c r="O217" s="121">
        <v>6700</v>
      </c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  <c r="DK217" s="86"/>
    </row>
    <row r="218" spans="1:115" s="108" customFormat="1" ht="62.25" customHeight="1">
      <c r="A218" s="234">
        <v>14</v>
      </c>
      <c r="B218" s="235"/>
      <c r="C218" s="75" t="s">
        <v>147</v>
      </c>
      <c r="D218" s="76" t="s">
        <v>148</v>
      </c>
      <c r="E218" s="76" t="s">
        <v>143</v>
      </c>
      <c r="F218" s="76" t="s">
        <v>4</v>
      </c>
      <c r="G218" s="76" t="s">
        <v>2382</v>
      </c>
      <c r="H218" s="76" t="s">
        <v>266</v>
      </c>
      <c r="I218" s="78"/>
      <c r="J218" s="78"/>
      <c r="K218" s="77" t="s">
        <v>2383</v>
      </c>
      <c r="L218" s="76" t="s">
        <v>5</v>
      </c>
      <c r="M218" s="13" t="s">
        <v>1126</v>
      </c>
      <c r="N218" s="86"/>
      <c r="O218" s="121">
        <v>6500</v>
      </c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</row>
    <row r="219" spans="1:115" s="108" customFormat="1" ht="62.25" customHeight="1">
      <c r="A219" s="234">
        <v>15</v>
      </c>
      <c r="B219" s="235"/>
      <c r="C219" s="75" t="s">
        <v>1840</v>
      </c>
      <c r="D219" s="76" t="s">
        <v>1841</v>
      </c>
      <c r="E219" s="76" t="s">
        <v>1088</v>
      </c>
      <c r="F219" s="76" t="s">
        <v>748</v>
      </c>
      <c r="G219" s="76" t="s">
        <v>2384</v>
      </c>
      <c r="H219" s="76" t="s">
        <v>266</v>
      </c>
      <c r="I219" s="78"/>
      <c r="J219" s="78"/>
      <c r="K219" s="79" t="s">
        <v>2380</v>
      </c>
      <c r="L219" s="76" t="s">
        <v>749</v>
      </c>
      <c r="M219" s="31"/>
      <c r="N219" s="86"/>
      <c r="O219" s="121">
        <v>9500</v>
      </c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  <c r="DI219" s="86"/>
      <c r="DJ219" s="86"/>
      <c r="DK219" s="86"/>
    </row>
    <row r="220" spans="1:115" s="108" customFormat="1" ht="62.25" customHeight="1">
      <c r="A220" s="234">
        <v>16</v>
      </c>
      <c r="B220" s="235"/>
      <c r="C220" s="75" t="s">
        <v>1087</v>
      </c>
      <c r="D220" s="76" t="s">
        <v>361</v>
      </c>
      <c r="E220" s="76" t="s">
        <v>1088</v>
      </c>
      <c r="F220" s="76" t="s">
        <v>748</v>
      </c>
      <c r="G220" s="76" t="s">
        <v>2384</v>
      </c>
      <c r="H220" s="76" t="s">
        <v>266</v>
      </c>
      <c r="I220" s="78"/>
      <c r="J220" s="78"/>
      <c r="K220" s="79" t="s">
        <v>2380</v>
      </c>
      <c r="L220" s="76" t="s">
        <v>749</v>
      </c>
      <c r="M220" s="30"/>
      <c r="N220" s="86"/>
      <c r="O220" s="121">
        <v>9500</v>
      </c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  <c r="DI220" s="86"/>
      <c r="DJ220" s="86"/>
      <c r="DK220" s="86"/>
    </row>
    <row r="221" spans="1:115" s="108" customFormat="1" ht="62.25" customHeight="1">
      <c r="A221" s="234">
        <v>17</v>
      </c>
      <c r="B221" s="235"/>
      <c r="C221" s="75" t="s">
        <v>6</v>
      </c>
      <c r="D221" s="76" t="s">
        <v>7</v>
      </c>
      <c r="E221" s="76" t="s">
        <v>8</v>
      </c>
      <c r="F221" s="76" t="s">
        <v>9</v>
      </c>
      <c r="G221" s="76" t="s">
        <v>2385</v>
      </c>
      <c r="H221" s="76" t="s">
        <v>373</v>
      </c>
      <c r="I221" s="78"/>
      <c r="J221" s="78"/>
      <c r="K221" s="77" t="s">
        <v>2386</v>
      </c>
      <c r="L221" s="76" t="s">
        <v>10</v>
      </c>
      <c r="M221" s="30"/>
      <c r="N221" s="86"/>
      <c r="O221" s="121">
        <v>16000</v>
      </c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  <c r="DI221" s="86"/>
      <c r="DJ221" s="86"/>
      <c r="DK221" s="86"/>
    </row>
    <row r="222" spans="1:115" s="108" customFormat="1" ht="62.25" customHeight="1">
      <c r="A222" s="253">
        <v>18</v>
      </c>
      <c r="B222" s="254"/>
      <c r="C222" s="75" t="s">
        <v>1288</v>
      </c>
      <c r="D222" s="76" t="s">
        <v>434</v>
      </c>
      <c r="E222" s="76" t="s">
        <v>11</v>
      </c>
      <c r="F222" s="76" t="s">
        <v>12</v>
      </c>
      <c r="G222" s="76" t="s">
        <v>2387</v>
      </c>
      <c r="H222" s="76" t="s">
        <v>373</v>
      </c>
      <c r="I222" s="78"/>
      <c r="J222" s="78"/>
      <c r="K222" s="79" t="s">
        <v>2364</v>
      </c>
      <c r="L222" s="76" t="s">
        <v>13</v>
      </c>
      <c r="M222" s="29"/>
      <c r="N222" s="86"/>
      <c r="O222" s="121">
        <v>5000</v>
      </c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  <c r="DI222" s="86"/>
      <c r="DJ222" s="86"/>
      <c r="DK222" s="86"/>
    </row>
    <row r="223" spans="1:115" s="108" customFormat="1" ht="62.25" customHeight="1">
      <c r="A223" s="255"/>
      <c r="B223" s="256"/>
      <c r="C223" s="75" t="s">
        <v>833</v>
      </c>
      <c r="D223" s="76" t="s">
        <v>1582</v>
      </c>
      <c r="E223" s="76" t="s">
        <v>834</v>
      </c>
      <c r="F223" s="76" t="s">
        <v>835</v>
      </c>
      <c r="G223" s="76" t="s">
        <v>2388</v>
      </c>
      <c r="H223" s="76" t="s">
        <v>373</v>
      </c>
      <c r="I223" s="78"/>
      <c r="J223" s="78"/>
      <c r="K223" s="77" t="s">
        <v>2389</v>
      </c>
      <c r="L223" s="76" t="s">
        <v>836</v>
      </c>
      <c r="M223" s="29"/>
      <c r="N223" s="86"/>
      <c r="O223" s="121">
        <v>2036</v>
      </c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  <c r="DI223" s="86"/>
      <c r="DJ223" s="86"/>
      <c r="DK223" s="86"/>
    </row>
    <row r="224" spans="1:115" s="108" customFormat="1" ht="62.25" customHeight="1">
      <c r="A224" s="209">
        <v>19</v>
      </c>
      <c r="B224" s="210"/>
      <c r="C224" s="75" t="s">
        <v>828</v>
      </c>
      <c r="D224" s="76" t="s">
        <v>538</v>
      </c>
      <c r="E224" s="76" t="s">
        <v>829</v>
      </c>
      <c r="F224" s="76" t="s">
        <v>830</v>
      </c>
      <c r="G224" s="75" t="s">
        <v>831</v>
      </c>
      <c r="H224" s="76" t="s">
        <v>373</v>
      </c>
      <c r="I224" s="78"/>
      <c r="J224" s="76"/>
      <c r="K224" s="76" t="s">
        <v>2390</v>
      </c>
      <c r="L224" s="76" t="s">
        <v>832</v>
      </c>
      <c r="M224" s="29"/>
      <c r="N224" s="86"/>
      <c r="O224" s="121">
        <v>136080</v>
      </c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/>
      <c r="DK224" s="86"/>
    </row>
    <row r="225" spans="1:115" s="108" customFormat="1" ht="62.25" customHeight="1">
      <c r="A225" s="209">
        <v>20</v>
      </c>
      <c r="B225" s="210"/>
      <c r="C225" s="75" t="s">
        <v>2344</v>
      </c>
      <c r="D225" s="76" t="s">
        <v>2345</v>
      </c>
      <c r="E225" s="76" t="s">
        <v>2346</v>
      </c>
      <c r="F225" s="76" t="s">
        <v>2347</v>
      </c>
      <c r="G225" s="75" t="s">
        <v>2348</v>
      </c>
      <c r="H225" s="76" t="s">
        <v>373</v>
      </c>
      <c r="I225" s="78"/>
      <c r="J225" s="76"/>
      <c r="K225" s="76" t="s">
        <v>2349</v>
      </c>
      <c r="L225" s="76" t="s">
        <v>2350</v>
      </c>
      <c r="M225" s="29"/>
      <c r="N225" s="86"/>
      <c r="O225" s="121">
        <v>800</v>
      </c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  <c r="DK225" s="86"/>
    </row>
    <row r="226" spans="1:115" s="50" customFormat="1" ht="62.25" customHeight="1">
      <c r="A226" s="251"/>
      <c r="B226" s="252"/>
      <c r="C226" s="187" t="s">
        <v>2391</v>
      </c>
      <c r="D226" s="186"/>
      <c r="E226" s="186"/>
      <c r="F226" s="186"/>
      <c r="G226" s="188">
        <f>O226</f>
        <v>337770</v>
      </c>
      <c r="H226" s="186"/>
      <c r="I226" s="189"/>
      <c r="J226" s="186"/>
      <c r="K226" s="186"/>
      <c r="L226" s="186"/>
      <c r="M226" s="190"/>
      <c r="N226" s="112"/>
      <c r="O226" s="49">
        <f>O204+O205+O206+O207+O208+O209+O210+O211+O212+O213+O214+O215+O216+O217+O218+O219+O220+O221+O222+O223+O224+O225</f>
        <v>337770</v>
      </c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2"/>
      <c r="AQ226" s="112"/>
      <c r="AR226" s="112"/>
      <c r="AS226" s="112"/>
      <c r="AT226" s="112"/>
      <c r="AU226" s="112"/>
      <c r="AV226" s="112"/>
      <c r="AW226" s="112"/>
      <c r="AX226" s="112"/>
      <c r="AY226" s="112"/>
      <c r="AZ226" s="112"/>
      <c r="BA226" s="112"/>
      <c r="BB226" s="112"/>
      <c r="BC226" s="112"/>
      <c r="BD226" s="112"/>
      <c r="BE226" s="112"/>
      <c r="BF226" s="112"/>
      <c r="BG226" s="112"/>
      <c r="BH226" s="112"/>
      <c r="BI226" s="112"/>
      <c r="BJ226" s="112"/>
      <c r="BK226" s="112"/>
      <c r="BL226" s="112"/>
      <c r="BM226" s="112"/>
      <c r="BN226" s="112"/>
      <c r="BO226" s="112"/>
      <c r="BP226" s="112"/>
      <c r="BQ226" s="112"/>
      <c r="BR226" s="112"/>
      <c r="BS226" s="112"/>
      <c r="BT226" s="112"/>
      <c r="BU226" s="112"/>
      <c r="BV226" s="112"/>
      <c r="BW226" s="112"/>
      <c r="BX226" s="112"/>
      <c r="BY226" s="112"/>
      <c r="BZ226" s="112"/>
      <c r="CA226" s="112"/>
      <c r="CB226" s="112"/>
      <c r="CC226" s="112"/>
      <c r="CD226" s="112"/>
      <c r="CE226" s="112"/>
      <c r="CF226" s="112"/>
      <c r="CG226" s="112"/>
      <c r="CH226" s="112"/>
      <c r="CI226" s="112"/>
      <c r="CJ226" s="112"/>
      <c r="CK226" s="112"/>
      <c r="CL226" s="112"/>
      <c r="CM226" s="112"/>
      <c r="CN226" s="112"/>
      <c r="CO226" s="112"/>
      <c r="CP226" s="112"/>
      <c r="CQ226" s="112"/>
      <c r="CR226" s="112"/>
      <c r="CS226" s="112"/>
      <c r="CT226" s="112"/>
      <c r="CU226" s="112"/>
      <c r="CV226" s="112"/>
      <c r="CW226" s="112"/>
      <c r="CX226" s="112"/>
      <c r="CY226" s="112"/>
      <c r="CZ226" s="112"/>
      <c r="DA226" s="112"/>
      <c r="DB226" s="112"/>
      <c r="DC226" s="112"/>
      <c r="DD226" s="112"/>
      <c r="DE226" s="112"/>
      <c r="DF226" s="112"/>
      <c r="DG226" s="112"/>
      <c r="DH226" s="112"/>
      <c r="DI226" s="112"/>
      <c r="DJ226" s="112"/>
      <c r="DK226" s="112"/>
    </row>
    <row r="227" spans="1:115" s="108" customFormat="1" ht="27" customHeight="1">
      <c r="A227" s="209" t="s">
        <v>816</v>
      </c>
      <c r="B227" s="236"/>
      <c r="C227" s="236"/>
      <c r="D227" s="236"/>
      <c r="E227" s="236"/>
      <c r="F227" s="236"/>
      <c r="G227" s="236"/>
      <c r="H227" s="236"/>
      <c r="I227" s="236"/>
      <c r="J227" s="236"/>
      <c r="K227" s="236"/>
      <c r="L227" s="236"/>
      <c r="M227" s="210"/>
      <c r="N227" s="86"/>
      <c r="O227" s="121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</row>
    <row r="228" spans="1:115" s="108" customFormat="1" ht="85.5" customHeight="1">
      <c r="A228" s="234">
        <v>1</v>
      </c>
      <c r="B228" s="235"/>
      <c r="C228" s="13" t="s">
        <v>1375</v>
      </c>
      <c r="D228" s="13" t="s">
        <v>476</v>
      </c>
      <c r="E228" s="13" t="s">
        <v>477</v>
      </c>
      <c r="F228" s="13" t="s">
        <v>478</v>
      </c>
      <c r="G228" s="13" t="s">
        <v>479</v>
      </c>
      <c r="H228" s="13" t="s">
        <v>373</v>
      </c>
      <c r="I228" s="41"/>
      <c r="J228" s="41"/>
      <c r="K228" s="16">
        <v>43313</v>
      </c>
      <c r="L228" s="13" t="s">
        <v>480</v>
      </c>
      <c r="M228" s="20" t="s">
        <v>373</v>
      </c>
      <c r="N228" s="86"/>
      <c r="O228" s="121">
        <v>700</v>
      </c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  <c r="DK228" s="86"/>
    </row>
    <row r="229" spans="1:115" s="108" customFormat="1" ht="73.5" customHeight="1">
      <c r="A229" s="234">
        <v>2</v>
      </c>
      <c r="B229" s="235"/>
      <c r="C229" s="13" t="s">
        <v>481</v>
      </c>
      <c r="D229" s="13" t="s">
        <v>482</v>
      </c>
      <c r="E229" s="13" t="s">
        <v>483</v>
      </c>
      <c r="F229" s="13" t="s">
        <v>484</v>
      </c>
      <c r="G229" s="13" t="s">
        <v>962</v>
      </c>
      <c r="H229" s="13" t="s">
        <v>373</v>
      </c>
      <c r="I229" s="41"/>
      <c r="J229" s="41"/>
      <c r="K229" s="16">
        <v>43171</v>
      </c>
      <c r="L229" s="13" t="s">
        <v>485</v>
      </c>
      <c r="M229" s="20" t="s">
        <v>373</v>
      </c>
      <c r="N229" s="86"/>
      <c r="O229" s="121">
        <v>7000</v>
      </c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</row>
    <row r="230" spans="1:115" s="108" customFormat="1" ht="83.25" customHeight="1">
      <c r="A230" s="234">
        <v>3</v>
      </c>
      <c r="B230" s="235"/>
      <c r="C230" s="13" t="s">
        <v>1758</v>
      </c>
      <c r="D230" s="13" t="s">
        <v>486</v>
      </c>
      <c r="E230" s="13" t="s">
        <v>487</v>
      </c>
      <c r="F230" s="13" t="s">
        <v>488</v>
      </c>
      <c r="G230" s="13" t="s">
        <v>489</v>
      </c>
      <c r="H230" s="13" t="s">
        <v>373</v>
      </c>
      <c r="I230" s="41"/>
      <c r="J230" s="41"/>
      <c r="K230" s="16">
        <v>43214</v>
      </c>
      <c r="L230" s="13" t="s">
        <v>490</v>
      </c>
      <c r="M230" s="14" t="s">
        <v>373</v>
      </c>
      <c r="N230" s="86"/>
      <c r="O230" s="121">
        <v>400</v>
      </c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</row>
    <row r="231" spans="1:115" s="108" customFormat="1" ht="76.5" customHeight="1">
      <c r="A231" s="234">
        <v>4</v>
      </c>
      <c r="B231" s="235"/>
      <c r="C231" s="13" t="s">
        <v>681</v>
      </c>
      <c r="D231" s="13" t="s">
        <v>491</v>
      </c>
      <c r="E231" s="13" t="s">
        <v>492</v>
      </c>
      <c r="F231" s="13" t="s">
        <v>493</v>
      </c>
      <c r="G231" s="13" t="s">
        <v>494</v>
      </c>
      <c r="H231" s="13" t="s">
        <v>373</v>
      </c>
      <c r="I231" s="13"/>
      <c r="J231" s="13"/>
      <c r="K231" s="16">
        <v>43216</v>
      </c>
      <c r="L231" s="13" t="s">
        <v>495</v>
      </c>
      <c r="M231" s="20" t="s">
        <v>373</v>
      </c>
      <c r="N231" s="86"/>
      <c r="O231" s="121">
        <v>8143</v>
      </c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</row>
    <row r="232" spans="1:115" s="108" customFormat="1" ht="84.75" customHeight="1">
      <c r="A232" s="234">
        <v>5</v>
      </c>
      <c r="B232" s="235"/>
      <c r="C232" s="13" t="s">
        <v>823</v>
      </c>
      <c r="D232" s="13" t="s">
        <v>496</v>
      </c>
      <c r="E232" s="13" t="s">
        <v>497</v>
      </c>
      <c r="F232" s="13" t="s">
        <v>498</v>
      </c>
      <c r="G232" s="13" t="s">
        <v>499</v>
      </c>
      <c r="H232" s="13" t="s">
        <v>373</v>
      </c>
      <c r="I232" s="13"/>
      <c r="J232" s="13"/>
      <c r="K232" s="16">
        <v>43055</v>
      </c>
      <c r="L232" s="13" t="s">
        <v>500</v>
      </c>
      <c r="M232" s="20" t="s">
        <v>373</v>
      </c>
      <c r="N232" s="86"/>
      <c r="O232" s="121">
        <v>2167</v>
      </c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  <c r="DI232" s="86"/>
      <c r="DJ232" s="86"/>
      <c r="DK232" s="86"/>
    </row>
    <row r="233" spans="1:115" s="108" customFormat="1" ht="84.75" customHeight="1">
      <c r="A233" s="234">
        <v>6</v>
      </c>
      <c r="B233" s="235"/>
      <c r="C233" s="13" t="s">
        <v>547</v>
      </c>
      <c r="D233" s="13" t="s">
        <v>501</v>
      </c>
      <c r="E233" s="13" t="s">
        <v>502</v>
      </c>
      <c r="F233" s="13" t="s">
        <v>503</v>
      </c>
      <c r="G233" s="13" t="s">
        <v>1866</v>
      </c>
      <c r="H233" s="13" t="s">
        <v>373</v>
      </c>
      <c r="I233" s="13"/>
      <c r="J233" s="13"/>
      <c r="K233" s="16">
        <v>43143</v>
      </c>
      <c r="L233" s="13" t="s">
        <v>1867</v>
      </c>
      <c r="M233" s="20"/>
      <c r="N233" s="86"/>
      <c r="O233" s="121">
        <v>40000</v>
      </c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</row>
    <row r="234" spans="1:115" s="108" customFormat="1" ht="88.5" customHeight="1">
      <c r="A234" s="234">
        <v>7</v>
      </c>
      <c r="B234" s="235"/>
      <c r="C234" s="13" t="s">
        <v>1868</v>
      </c>
      <c r="D234" s="13" t="s">
        <v>1869</v>
      </c>
      <c r="E234" s="13" t="s">
        <v>1870</v>
      </c>
      <c r="F234" s="13" t="s">
        <v>1871</v>
      </c>
      <c r="G234" s="13" t="s">
        <v>2430</v>
      </c>
      <c r="H234" s="13" t="s">
        <v>373</v>
      </c>
      <c r="I234" s="13"/>
      <c r="J234" s="13"/>
      <c r="K234" s="16">
        <v>43183</v>
      </c>
      <c r="L234" s="13" t="s">
        <v>1872</v>
      </c>
      <c r="M234" s="20" t="s">
        <v>373</v>
      </c>
      <c r="N234" s="86"/>
      <c r="O234" s="121">
        <v>22360</v>
      </c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  <c r="DK234" s="86"/>
    </row>
    <row r="235" spans="1:115" s="108" customFormat="1" ht="85.5" customHeight="1">
      <c r="A235" s="234">
        <v>8</v>
      </c>
      <c r="B235" s="235"/>
      <c r="C235" s="13" t="s">
        <v>1873</v>
      </c>
      <c r="D235" s="13" t="s">
        <v>1874</v>
      </c>
      <c r="E235" s="13" t="s">
        <v>1875</v>
      </c>
      <c r="F235" s="13" t="s">
        <v>1876</v>
      </c>
      <c r="G235" s="13" t="s">
        <v>1877</v>
      </c>
      <c r="H235" s="13" t="s">
        <v>373</v>
      </c>
      <c r="I235" s="13"/>
      <c r="J235" s="13"/>
      <c r="K235" s="16">
        <v>43255</v>
      </c>
      <c r="L235" s="13" t="s">
        <v>1878</v>
      </c>
      <c r="M235" s="20" t="s">
        <v>373</v>
      </c>
      <c r="N235" s="86"/>
      <c r="O235" s="121">
        <v>335</v>
      </c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  <c r="DK235" s="86"/>
    </row>
    <row r="236" spans="1:115" s="108" customFormat="1" ht="72.75" customHeight="1">
      <c r="A236" s="234">
        <v>9</v>
      </c>
      <c r="B236" s="235"/>
      <c r="C236" s="13" t="s">
        <v>384</v>
      </c>
      <c r="D236" s="13" t="s">
        <v>1879</v>
      </c>
      <c r="E236" s="13" t="s">
        <v>1880</v>
      </c>
      <c r="F236" s="13" t="s">
        <v>1881</v>
      </c>
      <c r="G236" s="13" t="s">
        <v>2523</v>
      </c>
      <c r="H236" s="13" t="s">
        <v>373</v>
      </c>
      <c r="I236" s="13"/>
      <c r="J236" s="13"/>
      <c r="K236" s="16">
        <v>43126</v>
      </c>
      <c r="L236" s="13" t="s">
        <v>1882</v>
      </c>
      <c r="M236" s="20" t="s">
        <v>373</v>
      </c>
      <c r="N236" s="86"/>
      <c r="O236" s="121">
        <v>16279</v>
      </c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</row>
    <row r="237" spans="1:115" s="108" customFormat="1" ht="78.75" customHeight="1">
      <c r="A237" s="234">
        <v>10</v>
      </c>
      <c r="B237" s="235"/>
      <c r="C237" s="13" t="s">
        <v>1296</v>
      </c>
      <c r="D237" s="13" t="s">
        <v>1883</v>
      </c>
      <c r="E237" s="13" t="s">
        <v>1884</v>
      </c>
      <c r="F237" s="13" t="s">
        <v>1885</v>
      </c>
      <c r="G237" s="13" t="s">
        <v>1886</v>
      </c>
      <c r="H237" s="13" t="s">
        <v>373</v>
      </c>
      <c r="I237" s="13"/>
      <c r="J237" s="13"/>
      <c r="K237" s="16">
        <v>43164</v>
      </c>
      <c r="L237" s="13" t="s">
        <v>1887</v>
      </c>
      <c r="M237" s="20" t="s">
        <v>373</v>
      </c>
      <c r="N237" s="86"/>
      <c r="O237" s="121">
        <v>13000</v>
      </c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</row>
    <row r="238" spans="1:115" s="108" customFormat="1" ht="84" customHeight="1">
      <c r="A238" s="234">
        <v>11</v>
      </c>
      <c r="B238" s="235"/>
      <c r="C238" s="13" t="s">
        <v>540</v>
      </c>
      <c r="D238" s="13" t="s">
        <v>1888</v>
      </c>
      <c r="E238" s="13" t="s">
        <v>1889</v>
      </c>
      <c r="F238" s="13" t="s">
        <v>1890</v>
      </c>
      <c r="G238" s="13" t="s">
        <v>1891</v>
      </c>
      <c r="H238" s="13" t="s">
        <v>373</v>
      </c>
      <c r="I238" s="30"/>
      <c r="J238" s="30"/>
      <c r="K238" s="16">
        <v>43230</v>
      </c>
      <c r="L238" s="13" t="s">
        <v>1892</v>
      </c>
      <c r="M238" s="20" t="s">
        <v>373</v>
      </c>
      <c r="N238" s="86"/>
      <c r="O238" s="121">
        <v>14558</v>
      </c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  <c r="DI238" s="86"/>
      <c r="DJ238" s="86"/>
      <c r="DK238" s="86"/>
    </row>
    <row r="239" spans="1:115" s="108" customFormat="1" ht="84" customHeight="1">
      <c r="A239" s="234">
        <v>12</v>
      </c>
      <c r="B239" s="235"/>
      <c r="C239" s="13" t="s">
        <v>1893</v>
      </c>
      <c r="D239" s="13" t="s">
        <v>1894</v>
      </c>
      <c r="E239" s="13" t="s">
        <v>1895</v>
      </c>
      <c r="F239" s="13" t="s">
        <v>1896</v>
      </c>
      <c r="G239" s="13" t="s">
        <v>1897</v>
      </c>
      <c r="H239" s="13" t="s">
        <v>373</v>
      </c>
      <c r="I239" s="13"/>
      <c r="J239" s="13"/>
      <c r="K239" s="16">
        <v>43229</v>
      </c>
      <c r="L239" s="13" t="s">
        <v>1898</v>
      </c>
      <c r="M239" s="20"/>
      <c r="N239" s="86"/>
      <c r="O239" s="121">
        <v>13308</v>
      </c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  <c r="DI239" s="86"/>
      <c r="DJ239" s="86"/>
      <c r="DK239" s="86"/>
    </row>
    <row r="240" spans="1:115" s="108" customFormat="1" ht="84" customHeight="1">
      <c r="A240" s="234">
        <v>13</v>
      </c>
      <c r="B240" s="235"/>
      <c r="C240" s="13" t="s">
        <v>1899</v>
      </c>
      <c r="D240" s="13" t="s">
        <v>1894</v>
      </c>
      <c r="E240" s="13" t="s">
        <v>1900</v>
      </c>
      <c r="F240" s="13" t="s">
        <v>1901</v>
      </c>
      <c r="G240" s="13" t="s">
        <v>2352</v>
      </c>
      <c r="H240" s="13" t="s">
        <v>373</v>
      </c>
      <c r="I240" s="13"/>
      <c r="J240" s="13"/>
      <c r="K240" s="16">
        <v>43229</v>
      </c>
      <c r="L240" s="13" t="s">
        <v>1902</v>
      </c>
      <c r="M240" s="20"/>
      <c r="N240" s="86"/>
      <c r="O240" s="121">
        <v>63793</v>
      </c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</row>
    <row r="241" spans="1:115" s="108" customFormat="1" ht="84" customHeight="1">
      <c r="A241" s="234">
        <v>14</v>
      </c>
      <c r="B241" s="235"/>
      <c r="C241" s="13" t="s">
        <v>1903</v>
      </c>
      <c r="D241" s="13" t="s">
        <v>1904</v>
      </c>
      <c r="E241" s="13" t="s">
        <v>1905</v>
      </c>
      <c r="F241" s="13" t="s">
        <v>1906</v>
      </c>
      <c r="G241" s="13" t="s">
        <v>1907</v>
      </c>
      <c r="H241" s="13" t="s">
        <v>373</v>
      </c>
      <c r="I241" s="13"/>
      <c r="J241" s="13"/>
      <c r="K241" s="16">
        <v>43327</v>
      </c>
      <c r="L241" s="13" t="s">
        <v>1908</v>
      </c>
      <c r="M241" s="20"/>
      <c r="N241" s="86"/>
      <c r="O241" s="121">
        <v>20200</v>
      </c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  <c r="DI241" s="86"/>
      <c r="DJ241" s="86"/>
      <c r="DK241" s="86"/>
    </row>
    <row r="242" spans="1:115" s="108" customFormat="1" ht="84" customHeight="1">
      <c r="A242" s="234">
        <v>15</v>
      </c>
      <c r="B242" s="235"/>
      <c r="C242" s="13" t="s">
        <v>1909</v>
      </c>
      <c r="D242" s="13" t="s">
        <v>1910</v>
      </c>
      <c r="E242" s="13" t="s">
        <v>1911</v>
      </c>
      <c r="F242" s="13" t="s">
        <v>1912</v>
      </c>
      <c r="G242" s="13" t="s">
        <v>1913</v>
      </c>
      <c r="H242" s="13" t="s">
        <v>373</v>
      </c>
      <c r="I242" s="13"/>
      <c r="J242" s="13"/>
      <c r="K242" s="16">
        <v>43367</v>
      </c>
      <c r="L242" s="13" t="s">
        <v>1914</v>
      </c>
      <c r="M242" s="24"/>
      <c r="N242" s="36"/>
      <c r="O242" s="128">
        <v>11000</v>
      </c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  <c r="DI242" s="86"/>
      <c r="DJ242" s="86"/>
      <c r="DK242" s="86"/>
    </row>
    <row r="243" spans="1:115" s="108" customFormat="1" ht="84" customHeight="1">
      <c r="A243" s="234">
        <v>16</v>
      </c>
      <c r="B243" s="235"/>
      <c r="C243" s="13" t="s">
        <v>1915</v>
      </c>
      <c r="D243" s="13" t="s">
        <v>1916</v>
      </c>
      <c r="E243" s="13" t="s">
        <v>1917</v>
      </c>
      <c r="F243" s="13" t="s">
        <v>1918</v>
      </c>
      <c r="G243" s="13" t="s">
        <v>1919</v>
      </c>
      <c r="H243" s="13" t="s">
        <v>373</v>
      </c>
      <c r="I243" s="13"/>
      <c r="J243" s="13"/>
      <c r="K243" s="16">
        <v>43355</v>
      </c>
      <c r="L243" s="13" t="s">
        <v>1920</v>
      </c>
      <c r="M243" s="20"/>
      <c r="N243" s="86"/>
      <c r="O243" s="121">
        <v>76016</v>
      </c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</row>
    <row r="244" spans="1:115" s="108" customFormat="1" ht="84" customHeight="1">
      <c r="A244" s="234">
        <v>17</v>
      </c>
      <c r="B244" s="235"/>
      <c r="C244" s="13" t="s">
        <v>1921</v>
      </c>
      <c r="D244" s="13" t="s">
        <v>1922</v>
      </c>
      <c r="E244" s="13" t="s">
        <v>1923</v>
      </c>
      <c r="F244" s="13" t="s">
        <v>1924</v>
      </c>
      <c r="G244" s="13" t="s">
        <v>1925</v>
      </c>
      <c r="H244" s="13" t="s">
        <v>373</v>
      </c>
      <c r="I244" s="30"/>
      <c r="J244" s="30"/>
      <c r="K244" s="16">
        <v>43180</v>
      </c>
      <c r="L244" s="13" t="s">
        <v>1926</v>
      </c>
      <c r="M244" s="24"/>
      <c r="N244" s="36"/>
      <c r="O244" s="128">
        <v>88635</v>
      </c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  <c r="DI244" s="86"/>
      <c r="DJ244" s="86"/>
      <c r="DK244" s="86"/>
    </row>
    <row r="245" spans="1:115" s="50" customFormat="1" ht="83.25" customHeight="1">
      <c r="A245" s="251"/>
      <c r="B245" s="252"/>
      <c r="C245" s="179" t="s">
        <v>2429</v>
      </c>
      <c r="D245" s="179"/>
      <c r="E245" s="179"/>
      <c r="F245" s="179"/>
      <c r="G245" s="180">
        <f>O245</f>
        <v>397894</v>
      </c>
      <c r="H245" s="191"/>
      <c r="I245" s="191"/>
      <c r="J245" s="191"/>
      <c r="K245" s="191"/>
      <c r="L245" s="191"/>
      <c r="N245" s="112"/>
      <c r="O245" s="49">
        <f>O228+O229+O230+O231+O232+O233+O234+O235+O236+O237+O238+O239+O240+O241+O242+O243+O244</f>
        <v>397894</v>
      </c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2"/>
      <c r="AT245" s="112"/>
      <c r="AU245" s="112"/>
      <c r="AV245" s="112"/>
      <c r="AW245" s="112"/>
      <c r="AX245" s="112"/>
      <c r="AY245" s="112"/>
      <c r="AZ245" s="112"/>
      <c r="BA245" s="112"/>
      <c r="BB245" s="112"/>
      <c r="BC245" s="112"/>
      <c r="BD245" s="112"/>
      <c r="BE245" s="112"/>
      <c r="BF245" s="112"/>
      <c r="BG245" s="112"/>
      <c r="BH245" s="112"/>
      <c r="BI245" s="112"/>
      <c r="BJ245" s="112"/>
      <c r="BK245" s="112"/>
      <c r="BL245" s="112"/>
      <c r="BM245" s="112"/>
      <c r="BN245" s="112"/>
      <c r="BO245" s="112"/>
      <c r="BP245" s="112"/>
      <c r="BQ245" s="112"/>
      <c r="BR245" s="112"/>
      <c r="BS245" s="112"/>
      <c r="BT245" s="112"/>
      <c r="BU245" s="112"/>
      <c r="BV245" s="112"/>
      <c r="BW245" s="112"/>
      <c r="BX245" s="112"/>
      <c r="BY245" s="112"/>
      <c r="BZ245" s="112"/>
      <c r="CA245" s="112"/>
      <c r="CB245" s="112"/>
      <c r="CC245" s="112"/>
      <c r="CD245" s="112"/>
      <c r="CE245" s="112"/>
      <c r="CF245" s="112"/>
      <c r="CG245" s="112"/>
      <c r="CH245" s="112"/>
      <c r="CI245" s="112"/>
      <c r="CJ245" s="112"/>
      <c r="CK245" s="112"/>
      <c r="CL245" s="112"/>
      <c r="CM245" s="112"/>
      <c r="CN245" s="112"/>
      <c r="CO245" s="112"/>
      <c r="CP245" s="112"/>
      <c r="CQ245" s="112"/>
      <c r="CR245" s="112"/>
      <c r="CS245" s="112"/>
      <c r="CT245" s="112"/>
      <c r="CU245" s="112"/>
      <c r="CV245" s="112"/>
      <c r="CW245" s="112"/>
      <c r="CX245" s="112"/>
      <c r="CY245" s="112"/>
      <c r="CZ245" s="112"/>
      <c r="DA245" s="112"/>
      <c r="DB245" s="112"/>
      <c r="DC245" s="112"/>
      <c r="DD245" s="112"/>
      <c r="DE245" s="112"/>
      <c r="DF245" s="112"/>
      <c r="DG245" s="112"/>
      <c r="DH245" s="112"/>
      <c r="DI245" s="112"/>
      <c r="DJ245" s="112"/>
      <c r="DK245" s="112"/>
    </row>
    <row r="246" spans="1:115" s="108" customFormat="1" ht="27.75" customHeight="1">
      <c r="A246" s="209" t="s">
        <v>817</v>
      </c>
      <c r="B246" s="236"/>
      <c r="C246" s="236"/>
      <c r="D246" s="236"/>
      <c r="E246" s="236"/>
      <c r="F246" s="236"/>
      <c r="G246" s="236"/>
      <c r="H246" s="236"/>
      <c r="I246" s="236"/>
      <c r="J246" s="236"/>
      <c r="K246" s="236"/>
      <c r="L246" s="236"/>
      <c r="M246" s="210"/>
      <c r="N246" s="86"/>
      <c r="O246" s="121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  <c r="DI246" s="86"/>
      <c r="DJ246" s="86"/>
      <c r="DK246" s="86"/>
    </row>
    <row r="247" spans="1:115" s="108" customFormat="1" ht="93" customHeight="1">
      <c r="A247" s="209">
        <v>1</v>
      </c>
      <c r="B247" s="210"/>
      <c r="C247" s="21" t="s">
        <v>556</v>
      </c>
      <c r="D247" s="55" t="s">
        <v>557</v>
      </c>
      <c r="E247" s="55" t="s">
        <v>154</v>
      </c>
      <c r="F247" s="55" t="s">
        <v>1548</v>
      </c>
      <c r="G247" s="21" t="s">
        <v>1700</v>
      </c>
      <c r="H247" s="55" t="s">
        <v>266</v>
      </c>
      <c r="I247" s="55"/>
      <c r="J247" s="55"/>
      <c r="K247" s="56">
        <v>42105</v>
      </c>
      <c r="L247" s="55" t="s">
        <v>1856</v>
      </c>
      <c r="M247" s="34"/>
      <c r="N247" s="86"/>
      <c r="O247" s="121">
        <v>2152</v>
      </c>
      <c r="P247" s="129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  <c r="DI247" s="86"/>
      <c r="DJ247" s="86"/>
      <c r="DK247" s="86"/>
    </row>
    <row r="248" spans="1:115" s="108" customFormat="1" ht="95.25" customHeight="1">
      <c r="A248" s="209">
        <v>2</v>
      </c>
      <c r="B248" s="210"/>
      <c r="C248" s="21" t="s">
        <v>1549</v>
      </c>
      <c r="D248" s="55" t="s">
        <v>1550</v>
      </c>
      <c r="E248" s="55" t="s">
        <v>1551</v>
      </c>
      <c r="F248" s="55" t="s">
        <v>1552</v>
      </c>
      <c r="G248" s="21" t="s">
        <v>773</v>
      </c>
      <c r="H248" s="55" t="s">
        <v>266</v>
      </c>
      <c r="I248" s="55"/>
      <c r="J248" s="55"/>
      <c r="K248" s="56">
        <v>42531</v>
      </c>
      <c r="L248" s="55" t="s">
        <v>298</v>
      </c>
      <c r="M248" s="34" t="s">
        <v>373</v>
      </c>
      <c r="N248" s="86"/>
      <c r="O248" s="121">
        <v>12750</v>
      </c>
      <c r="P248" s="129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  <c r="DI248" s="86"/>
      <c r="DJ248" s="86"/>
      <c r="DK248" s="86"/>
    </row>
    <row r="249" spans="1:115" s="108" customFormat="1" ht="76.5" customHeight="1">
      <c r="A249" s="209">
        <v>3</v>
      </c>
      <c r="B249" s="210"/>
      <c r="C249" s="21" t="s">
        <v>1570</v>
      </c>
      <c r="D249" s="55" t="s">
        <v>1571</v>
      </c>
      <c r="E249" s="55" t="s">
        <v>1721</v>
      </c>
      <c r="F249" s="55" t="s">
        <v>1722</v>
      </c>
      <c r="G249" s="21" t="s">
        <v>299</v>
      </c>
      <c r="H249" s="55" t="s">
        <v>266</v>
      </c>
      <c r="I249" s="55"/>
      <c r="J249" s="55"/>
      <c r="K249" s="56">
        <v>42281</v>
      </c>
      <c r="L249" s="55" t="s">
        <v>300</v>
      </c>
      <c r="M249" s="34"/>
      <c r="N249" s="86"/>
      <c r="O249" s="121">
        <v>15000</v>
      </c>
      <c r="P249" s="129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</row>
    <row r="250" spans="1:115" s="108" customFormat="1" ht="83.25" customHeight="1">
      <c r="A250" s="209">
        <v>4</v>
      </c>
      <c r="B250" s="210"/>
      <c r="C250" s="21" t="s">
        <v>1723</v>
      </c>
      <c r="D250" s="55" t="s">
        <v>1093</v>
      </c>
      <c r="E250" s="55" t="s">
        <v>1849</v>
      </c>
      <c r="F250" s="55" t="s">
        <v>1850</v>
      </c>
      <c r="G250" s="21" t="s">
        <v>301</v>
      </c>
      <c r="H250" s="55" t="s">
        <v>266</v>
      </c>
      <c r="I250" s="55"/>
      <c r="J250" s="55"/>
      <c r="K250" s="56">
        <v>42105</v>
      </c>
      <c r="L250" s="55" t="s">
        <v>302</v>
      </c>
      <c r="M250" s="34"/>
      <c r="N250" s="86"/>
      <c r="O250" s="121">
        <v>7500</v>
      </c>
      <c r="P250" s="129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</row>
    <row r="251" spans="1:115" s="108" customFormat="1" ht="75.75" customHeight="1">
      <c r="A251" s="209">
        <v>5</v>
      </c>
      <c r="B251" s="210"/>
      <c r="C251" s="21" t="s">
        <v>1851</v>
      </c>
      <c r="D251" s="55" t="s">
        <v>1852</v>
      </c>
      <c r="E251" s="55" t="s">
        <v>1853</v>
      </c>
      <c r="F251" s="55" t="s">
        <v>1854</v>
      </c>
      <c r="G251" s="21" t="s">
        <v>303</v>
      </c>
      <c r="H251" s="55" t="s">
        <v>266</v>
      </c>
      <c r="I251" s="55"/>
      <c r="J251" s="55"/>
      <c r="K251" s="56">
        <v>42283</v>
      </c>
      <c r="L251" s="55" t="s">
        <v>325</v>
      </c>
      <c r="M251" s="34"/>
      <c r="N251" s="86"/>
      <c r="O251" s="121">
        <v>21110</v>
      </c>
      <c r="P251" s="129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</row>
    <row r="252" spans="1:115" s="108" customFormat="1" ht="65.25" customHeight="1">
      <c r="A252" s="209">
        <v>6</v>
      </c>
      <c r="B252" s="210"/>
      <c r="C252" s="21" t="s">
        <v>625</v>
      </c>
      <c r="D252" s="55" t="s">
        <v>1093</v>
      </c>
      <c r="E252" s="55" t="s">
        <v>626</v>
      </c>
      <c r="F252" s="55" t="s">
        <v>627</v>
      </c>
      <c r="G252" s="21" t="s">
        <v>326</v>
      </c>
      <c r="H252" s="55" t="s">
        <v>266</v>
      </c>
      <c r="I252" s="55"/>
      <c r="J252" s="55"/>
      <c r="K252" s="56">
        <v>42105</v>
      </c>
      <c r="L252" s="55" t="s">
        <v>327</v>
      </c>
      <c r="M252" s="34"/>
      <c r="N252" s="86"/>
      <c r="O252" s="121">
        <v>5750</v>
      </c>
      <c r="P252" s="129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  <c r="DI252" s="86"/>
      <c r="DJ252" s="86"/>
      <c r="DK252" s="86"/>
    </row>
    <row r="253" spans="1:115" s="108" customFormat="1" ht="80.25" customHeight="1">
      <c r="A253" s="209">
        <v>7</v>
      </c>
      <c r="B253" s="210"/>
      <c r="C253" s="21" t="s">
        <v>628</v>
      </c>
      <c r="D253" s="55" t="s">
        <v>1852</v>
      </c>
      <c r="E253" s="55" t="s">
        <v>279</v>
      </c>
      <c r="F253" s="55" t="s">
        <v>280</v>
      </c>
      <c r="G253" s="21" t="s">
        <v>1946</v>
      </c>
      <c r="H253" s="55" t="s">
        <v>266</v>
      </c>
      <c r="I253" s="55"/>
      <c r="J253" s="55"/>
      <c r="K253" s="56">
        <v>42795</v>
      </c>
      <c r="L253" s="55" t="s">
        <v>328</v>
      </c>
      <c r="M253" s="14" t="s">
        <v>1701</v>
      </c>
      <c r="N253" s="86"/>
      <c r="O253" s="121">
        <v>4540</v>
      </c>
      <c r="P253" s="129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  <c r="DI253" s="86"/>
      <c r="DJ253" s="86"/>
      <c r="DK253" s="86"/>
    </row>
    <row r="254" spans="1:115" s="108" customFormat="1" ht="80.25" customHeight="1">
      <c r="A254" s="209">
        <v>8</v>
      </c>
      <c r="B254" s="210"/>
      <c r="C254" s="21" t="s">
        <v>1831</v>
      </c>
      <c r="D254" s="55" t="s">
        <v>2027</v>
      </c>
      <c r="E254" s="51" t="s">
        <v>2028</v>
      </c>
      <c r="F254" s="51" t="s">
        <v>2029</v>
      </c>
      <c r="G254" s="57" t="s">
        <v>2030</v>
      </c>
      <c r="H254" s="55" t="s">
        <v>373</v>
      </c>
      <c r="I254" s="55"/>
      <c r="J254" s="55"/>
      <c r="K254" s="58">
        <v>43189</v>
      </c>
      <c r="L254" s="59" t="s">
        <v>2031</v>
      </c>
      <c r="M254" s="34"/>
      <c r="N254" s="86"/>
      <c r="O254" s="121">
        <v>120000</v>
      </c>
      <c r="P254" s="129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  <c r="DI254" s="86"/>
      <c r="DJ254" s="86"/>
      <c r="DK254" s="86"/>
    </row>
    <row r="255" spans="1:115" s="108" customFormat="1" ht="71.25" customHeight="1">
      <c r="A255" s="209">
        <v>9</v>
      </c>
      <c r="B255" s="210"/>
      <c r="C255" s="21" t="s">
        <v>1098</v>
      </c>
      <c r="D255" s="125" t="s">
        <v>2023</v>
      </c>
      <c r="E255" s="125" t="s">
        <v>2024</v>
      </c>
      <c r="F255" s="55" t="s">
        <v>281</v>
      </c>
      <c r="G255" s="42" t="s">
        <v>2025</v>
      </c>
      <c r="H255" s="55" t="s">
        <v>373</v>
      </c>
      <c r="I255" s="55"/>
      <c r="J255" s="55"/>
      <c r="K255" s="130">
        <v>43185</v>
      </c>
      <c r="L255" s="131" t="s">
        <v>2026</v>
      </c>
      <c r="M255" s="34"/>
      <c r="N255" s="86"/>
      <c r="O255" s="121">
        <v>285526</v>
      </c>
      <c r="P255" s="129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  <c r="DI255" s="86"/>
      <c r="DJ255" s="86"/>
      <c r="DK255" s="86"/>
    </row>
    <row r="256" spans="1:115" s="108" customFormat="1" ht="69" customHeight="1">
      <c r="A256" s="209">
        <v>10</v>
      </c>
      <c r="B256" s="210"/>
      <c r="C256" s="21" t="s">
        <v>282</v>
      </c>
      <c r="D256" s="55" t="s">
        <v>283</v>
      </c>
      <c r="E256" s="55" t="s">
        <v>284</v>
      </c>
      <c r="F256" s="55" t="s">
        <v>256</v>
      </c>
      <c r="G256" s="21" t="s">
        <v>329</v>
      </c>
      <c r="H256" s="55"/>
      <c r="I256" s="55"/>
      <c r="J256" s="55" t="s">
        <v>266</v>
      </c>
      <c r="K256" s="55" t="s">
        <v>1356</v>
      </c>
      <c r="L256" s="55" t="s">
        <v>330</v>
      </c>
      <c r="M256" s="34"/>
      <c r="N256" s="86"/>
      <c r="O256" s="121">
        <v>4844</v>
      </c>
      <c r="P256" s="129" t="s">
        <v>1424</v>
      </c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  <c r="DI256" s="86"/>
      <c r="DJ256" s="86"/>
      <c r="DK256" s="86"/>
    </row>
    <row r="257" spans="1:115" s="108" customFormat="1" ht="70.5" customHeight="1">
      <c r="A257" s="209">
        <v>11</v>
      </c>
      <c r="B257" s="210"/>
      <c r="C257" s="21" t="s">
        <v>254</v>
      </c>
      <c r="D257" s="55" t="s">
        <v>255</v>
      </c>
      <c r="E257" s="55" t="s">
        <v>682</v>
      </c>
      <c r="F257" s="55" t="s">
        <v>683</v>
      </c>
      <c r="G257" s="21" t="s">
        <v>2508</v>
      </c>
      <c r="H257" s="55" t="s">
        <v>266</v>
      </c>
      <c r="I257" s="55"/>
      <c r="J257" s="55"/>
      <c r="K257" s="55" t="s">
        <v>1357</v>
      </c>
      <c r="L257" s="55" t="s">
        <v>331</v>
      </c>
      <c r="M257" s="14"/>
      <c r="N257" s="86"/>
      <c r="O257" s="121">
        <v>19000</v>
      </c>
      <c r="P257" s="129" t="s">
        <v>1424</v>
      </c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</row>
    <row r="258" spans="1:115" s="108" customFormat="1" ht="84" customHeight="1">
      <c r="A258" s="209">
        <v>12</v>
      </c>
      <c r="B258" s="210"/>
      <c r="C258" s="21" t="s">
        <v>386</v>
      </c>
      <c r="D258" s="55" t="s">
        <v>2015</v>
      </c>
      <c r="E258" s="55" t="s">
        <v>629</v>
      </c>
      <c r="F258" s="55" t="s">
        <v>630</v>
      </c>
      <c r="G258" s="21" t="s">
        <v>2030</v>
      </c>
      <c r="H258" s="55" t="s">
        <v>266</v>
      </c>
      <c r="I258" s="55"/>
      <c r="J258" s="55"/>
      <c r="K258" s="56">
        <v>43410</v>
      </c>
      <c r="L258" s="55" t="s">
        <v>631</v>
      </c>
      <c r="M258" s="34" t="s">
        <v>2136</v>
      </c>
      <c r="N258" s="86"/>
      <c r="O258" s="121">
        <v>97500</v>
      </c>
      <c r="P258" s="129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</row>
    <row r="259" spans="1:115" s="108" customFormat="1" ht="84" customHeight="1">
      <c r="A259" s="209">
        <v>13</v>
      </c>
      <c r="B259" s="210"/>
      <c r="C259" s="21" t="s">
        <v>2094</v>
      </c>
      <c r="D259" s="55" t="s">
        <v>2095</v>
      </c>
      <c r="E259" s="55" t="s">
        <v>2096</v>
      </c>
      <c r="F259" s="55" t="s">
        <v>2097</v>
      </c>
      <c r="G259" s="21" t="s">
        <v>1371</v>
      </c>
      <c r="H259" s="55" t="s">
        <v>266</v>
      </c>
      <c r="I259" s="55"/>
      <c r="J259" s="55"/>
      <c r="K259" s="55" t="s">
        <v>1702</v>
      </c>
      <c r="L259" s="55" t="s">
        <v>1372</v>
      </c>
      <c r="M259" s="34"/>
      <c r="N259" s="86"/>
      <c r="O259" s="121">
        <v>5819</v>
      </c>
      <c r="P259" s="129" t="s">
        <v>1425</v>
      </c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  <c r="DI259" s="86"/>
      <c r="DJ259" s="86"/>
      <c r="DK259" s="86"/>
    </row>
    <row r="260" spans="1:115" s="108" customFormat="1" ht="84" customHeight="1">
      <c r="A260" s="209">
        <v>14</v>
      </c>
      <c r="B260" s="210"/>
      <c r="C260" s="21" t="s">
        <v>2098</v>
      </c>
      <c r="D260" s="55" t="s">
        <v>2099</v>
      </c>
      <c r="E260" s="55" t="s">
        <v>2100</v>
      </c>
      <c r="F260" s="55" t="s">
        <v>2101</v>
      </c>
      <c r="G260" s="21" t="s">
        <v>1373</v>
      </c>
      <c r="H260" s="55" t="s">
        <v>266</v>
      </c>
      <c r="I260" s="55"/>
      <c r="J260" s="55"/>
      <c r="K260" s="55" t="s">
        <v>1355</v>
      </c>
      <c r="L260" s="55" t="s">
        <v>1374</v>
      </c>
      <c r="M260" s="34"/>
      <c r="N260" s="86"/>
      <c r="O260" s="121">
        <v>8948</v>
      </c>
      <c r="P260" s="129" t="s">
        <v>1425</v>
      </c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  <c r="DI260" s="86"/>
      <c r="DJ260" s="86"/>
      <c r="DK260" s="86"/>
    </row>
    <row r="261" spans="1:115" s="108" customFormat="1" ht="84" customHeight="1">
      <c r="A261" s="209">
        <v>15</v>
      </c>
      <c r="B261" s="210"/>
      <c r="C261" s="21" t="s">
        <v>1654</v>
      </c>
      <c r="D261" s="55" t="s">
        <v>15</v>
      </c>
      <c r="E261" s="55" t="s">
        <v>16</v>
      </c>
      <c r="F261" s="55" t="s">
        <v>17</v>
      </c>
      <c r="G261" s="21" t="s">
        <v>18</v>
      </c>
      <c r="H261" s="55" t="s">
        <v>266</v>
      </c>
      <c r="I261" s="55"/>
      <c r="J261" s="55"/>
      <c r="K261" s="55" t="s">
        <v>20</v>
      </c>
      <c r="L261" s="55" t="s">
        <v>19</v>
      </c>
      <c r="M261" s="14"/>
      <c r="N261" s="86"/>
      <c r="O261" s="121">
        <v>20000</v>
      </c>
      <c r="P261" s="129" t="s">
        <v>1426</v>
      </c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  <c r="DI261" s="86"/>
      <c r="DJ261" s="86"/>
      <c r="DK261" s="86"/>
    </row>
    <row r="262" spans="1:115" s="108" customFormat="1" ht="84" customHeight="1">
      <c r="A262" s="209">
        <v>16</v>
      </c>
      <c r="B262" s="210"/>
      <c r="C262" s="12" t="s">
        <v>1464</v>
      </c>
      <c r="D262" s="13" t="s">
        <v>1465</v>
      </c>
      <c r="E262" s="55" t="s">
        <v>1466</v>
      </c>
      <c r="F262" s="60" t="s">
        <v>1467</v>
      </c>
      <c r="G262" s="12" t="s">
        <v>1468</v>
      </c>
      <c r="H262" s="13" t="s">
        <v>373</v>
      </c>
      <c r="I262" s="30"/>
      <c r="J262" s="30"/>
      <c r="K262" s="16">
        <v>43348</v>
      </c>
      <c r="L262" s="13" t="s">
        <v>1469</v>
      </c>
      <c r="M262" s="30"/>
      <c r="N262" s="81"/>
      <c r="O262" s="121">
        <v>11959</v>
      </c>
      <c r="P262" s="129" t="s">
        <v>1426</v>
      </c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</row>
    <row r="263" spans="1:115" s="108" customFormat="1" ht="84" customHeight="1">
      <c r="A263" s="209">
        <v>17</v>
      </c>
      <c r="B263" s="210"/>
      <c r="C263" s="61" t="s">
        <v>1947</v>
      </c>
      <c r="D263" s="62" t="s">
        <v>1948</v>
      </c>
      <c r="E263" s="62" t="s">
        <v>1949</v>
      </c>
      <c r="F263" s="63" t="s">
        <v>1950</v>
      </c>
      <c r="G263" s="61" t="s">
        <v>1951</v>
      </c>
      <c r="H263" s="62" t="s">
        <v>373</v>
      </c>
      <c r="I263" s="132"/>
      <c r="J263" s="132"/>
      <c r="K263" s="64">
        <v>42950</v>
      </c>
      <c r="L263" s="55" t="s">
        <v>1952</v>
      </c>
      <c r="M263" s="14"/>
      <c r="N263" s="86"/>
      <c r="O263" s="121">
        <v>14000</v>
      </c>
      <c r="P263" s="129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  <c r="DK263" s="86"/>
    </row>
    <row r="264" spans="1:115" s="108" customFormat="1" ht="84" customHeight="1">
      <c r="A264" s="209">
        <v>18</v>
      </c>
      <c r="B264" s="210"/>
      <c r="C264" s="21" t="s">
        <v>2102</v>
      </c>
      <c r="D264" s="55" t="s">
        <v>2103</v>
      </c>
      <c r="E264" s="55" t="s">
        <v>2104</v>
      </c>
      <c r="F264" s="55" t="s">
        <v>2105</v>
      </c>
      <c r="G264" s="21" t="s">
        <v>1740</v>
      </c>
      <c r="H264" s="55" t="s">
        <v>266</v>
      </c>
      <c r="I264" s="55"/>
      <c r="J264" s="55"/>
      <c r="K264" s="56">
        <v>42554</v>
      </c>
      <c r="L264" s="55" t="s">
        <v>1741</v>
      </c>
      <c r="M264" s="34"/>
      <c r="N264" s="86"/>
      <c r="O264" s="121">
        <v>6700</v>
      </c>
      <c r="P264" s="133" t="s">
        <v>1427</v>
      </c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</row>
    <row r="265" spans="1:115" s="108" customFormat="1" ht="84" customHeight="1">
      <c r="A265" s="209">
        <v>19</v>
      </c>
      <c r="B265" s="210"/>
      <c r="C265" s="21" t="s">
        <v>1457</v>
      </c>
      <c r="D265" s="55" t="s">
        <v>1458</v>
      </c>
      <c r="E265" s="55" t="s">
        <v>1459</v>
      </c>
      <c r="F265" s="55" t="s">
        <v>1460</v>
      </c>
      <c r="G265" s="21" t="s">
        <v>1461</v>
      </c>
      <c r="H265" s="55" t="s">
        <v>266</v>
      </c>
      <c r="I265" s="55"/>
      <c r="J265" s="55"/>
      <c r="K265" s="56" t="s">
        <v>1462</v>
      </c>
      <c r="L265" s="55" t="s">
        <v>1463</v>
      </c>
      <c r="M265" s="14"/>
      <c r="N265" s="86"/>
      <c r="O265" s="121">
        <v>2500</v>
      </c>
      <c r="P265" s="133" t="s">
        <v>1427</v>
      </c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  <c r="DI265" s="86"/>
      <c r="DJ265" s="86"/>
      <c r="DK265" s="86"/>
    </row>
    <row r="266" spans="1:115" s="108" customFormat="1" ht="84" customHeight="1">
      <c r="A266" s="209">
        <v>20</v>
      </c>
      <c r="B266" s="210"/>
      <c r="C266" s="21" t="s">
        <v>2107</v>
      </c>
      <c r="D266" s="55" t="s">
        <v>2108</v>
      </c>
      <c r="E266" s="55" t="s">
        <v>334</v>
      </c>
      <c r="F266" s="55" t="s">
        <v>504</v>
      </c>
      <c r="G266" s="21" t="s">
        <v>335</v>
      </c>
      <c r="H266" s="55" t="s">
        <v>266</v>
      </c>
      <c r="I266" s="55"/>
      <c r="J266" s="55"/>
      <c r="K266" s="55" t="s">
        <v>440</v>
      </c>
      <c r="L266" s="55" t="s">
        <v>336</v>
      </c>
      <c r="M266" s="34"/>
      <c r="N266" s="86"/>
      <c r="O266" s="121">
        <v>25000</v>
      </c>
      <c r="P266" s="133" t="s">
        <v>1427</v>
      </c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  <c r="DI266" s="86"/>
      <c r="DJ266" s="86"/>
      <c r="DK266" s="86"/>
    </row>
    <row r="267" spans="1:115" s="108" customFormat="1" ht="84" customHeight="1">
      <c r="A267" s="209">
        <v>21</v>
      </c>
      <c r="B267" s="210"/>
      <c r="C267" s="21" t="s">
        <v>505</v>
      </c>
      <c r="D267" s="55" t="s">
        <v>506</v>
      </c>
      <c r="E267" s="55" t="s">
        <v>155</v>
      </c>
      <c r="F267" s="55" t="s">
        <v>156</v>
      </c>
      <c r="G267" s="21" t="s">
        <v>2007</v>
      </c>
      <c r="H267" s="55"/>
      <c r="I267" s="55"/>
      <c r="J267" s="55" t="s">
        <v>266</v>
      </c>
      <c r="K267" s="55" t="s">
        <v>441</v>
      </c>
      <c r="L267" s="55" t="s">
        <v>2008</v>
      </c>
      <c r="M267" s="34"/>
      <c r="N267" s="86"/>
      <c r="O267" s="121">
        <v>98765</v>
      </c>
      <c r="P267" s="133" t="s">
        <v>1427</v>
      </c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</row>
    <row r="268" spans="1:115" s="108" customFormat="1" ht="84" customHeight="1">
      <c r="A268" s="209">
        <v>22</v>
      </c>
      <c r="B268" s="210"/>
      <c r="C268" s="21" t="s">
        <v>272</v>
      </c>
      <c r="D268" s="55" t="s">
        <v>1147</v>
      </c>
      <c r="E268" s="55" t="s">
        <v>1611</v>
      </c>
      <c r="F268" s="55" t="s">
        <v>1612</v>
      </c>
      <c r="G268" s="21" t="s">
        <v>2009</v>
      </c>
      <c r="H268" s="55" t="s">
        <v>266</v>
      </c>
      <c r="I268" s="55"/>
      <c r="J268" s="55"/>
      <c r="K268" s="55" t="s">
        <v>1351</v>
      </c>
      <c r="L268" s="55" t="s">
        <v>2010</v>
      </c>
      <c r="M268" s="34"/>
      <c r="N268" s="86"/>
      <c r="O268" s="121">
        <v>6000</v>
      </c>
      <c r="P268" s="133" t="s">
        <v>1427</v>
      </c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</row>
    <row r="269" spans="1:115" s="108" customFormat="1" ht="84" customHeight="1">
      <c r="A269" s="209">
        <v>23</v>
      </c>
      <c r="B269" s="210"/>
      <c r="C269" s="21" t="s">
        <v>272</v>
      </c>
      <c r="D269" s="55" t="s">
        <v>1147</v>
      </c>
      <c r="E269" s="55" t="s">
        <v>1613</v>
      </c>
      <c r="F269" s="55" t="s">
        <v>1614</v>
      </c>
      <c r="G269" s="21" t="s">
        <v>2011</v>
      </c>
      <c r="H269" s="55" t="s">
        <v>266</v>
      </c>
      <c r="I269" s="55"/>
      <c r="J269" s="55"/>
      <c r="K269" s="55" t="s">
        <v>1351</v>
      </c>
      <c r="L269" s="55" t="s">
        <v>812</v>
      </c>
      <c r="M269" s="34"/>
      <c r="N269" s="86"/>
      <c r="O269" s="121">
        <v>7200</v>
      </c>
      <c r="P269" s="133" t="s">
        <v>1427</v>
      </c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</row>
    <row r="270" spans="1:115" s="108" customFormat="1" ht="84" customHeight="1">
      <c r="A270" s="209">
        <v>24</v>
      </c>
      <c r="B270" s="210"/>
      <c r="C270" s="21" t="s">
        <v>1615</v>
      </c>
      <c r="D270" s="55" t="s">
        <v>1616</v>
      </c>
      <c r="E270" s="55" t="s">
        <v>2012</v>
      </c>
      <c r="F270" s="55" t="s">
        <v>2013</v>
      </c>
      <c r="G270" s="21" t="s">
        <v>1744</v>
      </c>
      <c r="H270" s="55" t="s">
        <v>266</v>
      </c>
      <c r="I270" s="55"/>
      <c r="J270" s="55"/>
      <c r="K270" s="55" t="s">
        <v>1352</v>
      </c>
      <c r="L270" s="55" t="s">
        <v>1745</v>
      </c>
      <c r="M270" s="34"/>
      <c r="N270" s="86"/>
      <c r="O270" s="121">
        <v>33615</v>
      </c>
      <c r="P270" s="129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  <c r="DI270" s="86"/>
      <c r="DJ270" s="86"/>
      <c r="DK270" s="86"/>
    </row>
    <row r="271" spans="1:115" s="108" customFormat="1" ht="91.5" customHeight="1">
      <c r="A271" s="209">
        <v>25</v>
      </c>
      <c r="B271" s="210"/>
      <c r="C271" s="21" t="s">
        <v>2014</v>
      </c>
      <c r="D271" s="55" t="s">
        <v>2015</v>
      </c>
      <c r="E271" s="55" t="s">
        <v>2016</v>
      </c>
      <c r="F271" s="55" t="s">
        <v>2017</v>
      </c>
      <c r="G271" s="21" t="s">
        <v>1746</v>
      </c>
      <c r="H271" s="55" t="s">
        <v>266</v>
      </c>
      <c r="I271" s="55"/>
      <c r="J271" s="55" t="s">
        <v>266</v>
      </c>
      <c r="K271" s="55" t="s">
        <v>1350</v>
      </c>
      <c r="L271" s="55" t="s">
        <v>1747</v>
      </c>
      <c r="M271" s="34"/>
      <c r="N271" s="86"/>
      <c r="O271" s="121">
        <v>11000</v>
      </c>
      <c r="P271" s="129" t="s">
        <v>1426</v>
      </c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  <c r="DI271" s="86"/>
      <c r="DJ271" s="86"/>
      <c r="DK271" s="86"/>
    </row>
    <row r="272" spans="1:115" s="108" customFormat="1" ht="84" customHeight="1">
      <c r="A272" s="209">
        <v>26</v>
      </c>
      <c r="B272" s="210"/>
      <c r="C272" s="21" t="s">
        <v>2018</v>
      </c>
      <c r="D272" s="55" t="s">
        <v>2019</v>
      </c>
      <c r="E272" s="55" t="s">
        <v>601</v>
      </c>
      <c r="F272" s="55" t="s">
        <v>602</v>
      </c>
      <c r="G272" s="21" t="s">
        <v>167</v>
      </c>
      <c r="H272" s="55" t="s">
        <v>266</v>
      </c>
      <c r="I272" s="55"/>
      <c r="J272" s="55"/>
      <c r="K272" s="55" t="s">
        <v>1353</v>
      </c>
      <c r="L272" s="55" t="s">
        <v>2059</v>
      </c>
      <c r="M272" s="34"/>
      <c r="N272" s="86"/>
      <c r="O272" s="121">
        <v>15000</v>
      </c>
      <c r="P272" s="129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  <c r="DK272" s="86"/>
    </row>
    <row r="273" spans="1:115" s="108" customFormat="1" ht="84" customHeight="1">
      <c r="A273" s="209">
        <v>27</v>
      </c>
      <c r="B273" s="210"/>
      <c r="C273" s="21" t="s">
        <v>603</v>
      </c>
      <c r="D273" s="55" t="s">
        <v>604</v>
      </c>
      <c r="E273" s="55" t="s">
        <v>1378</v>
      </c>
      <c r="F273" s="55" t="s">
        <v>1614</v>
      </c>
      <c r="G273" s="21" t="s">
        <v>442</v>
      </c>
      <c r="H273" s="55" t="s">
        <v>266</v>
      </c>
      <c r="I273" s="55"/>
      <c r="J273" s="55"/>
      <c r="K273" s="55" t="s">
        <v>1351</v>
      </c>
      <c r="L273" s="55" t="s">
        <v>89</v>
      </c>
      <c r="M273" s="34"/>
      <c r="N273" s="86"/>
      <c r="O273" s="121">
        <v>18000</v>
      </c>
      <c r="P273" s="133" t="s">
        <v>1427</v>
      </c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  <c r="DI273" s="86"/>
      <c r="DJ273" s="86"/>
      <c r="DK273" s="86"/>
    </row>
    <row r="274" spans="1:115" s="108" customFormat="1" ht="84" customHeight="1">
      <c r="A274" s="209">
        <v>28</v>
      </c>
      <c r="B274" s="210"/>
      <c r="C274" s="21" t="s">
        <v>605</v>
      </c>
      <c r="D274" s="55" t="s">
        <v>606</v>
      </c>
      <c r="E274" s="55" t="s">
        <v>382</v>
      </c>
      <c r="F274" s="55" t="s">
        <v>607</v>
      </c>
      <c r="G274" s="21" t="s">
        <v>90</v>
      </c>
      <c r="H274" s="55" t="s">
        <v>266</v>
      </c>
      <c r="I274" s="55"/>
      <c r="J274" s="55"/>
      <c r="K274" s="56">
        <v>42557</v>
      </c>
      <c r="L274" s="55" t="s">
        <v>91</v>
      </c>
      <c r="M274" s="34"/>
      <c r="N274" s="86"/>
      <c r="O274" s="121">
        <v>46544</v>
      </c>
      <c r="P274" s="133" t="s">
        <v>1427</v>
      </c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  <c r="DI274" s="86"/>
      <c r="DJ274" s="86"/>
      <c r="DK274" s="86"/>
    </row>
    <row r="275" spans="1:115" s="108" customFormat="1" ht="84" customHeight="1">
      <c r="A275" s="209">
        <v>29</v>
      </c>
      <c r="B275" s="210"/>
      <c r="C275" s="21" t="s">
        <v>1953</v>
      </c>
      <c r="D275" s="55" t="s">
        <v>1080</v>
      </c>
      <c r="E275" s="55" t="s">
        <v>1954</v>
      </c>
      <c r="F275" s="55" t="s">
        <v>1955</v>
      </c>
      <c r="G275" s="21" t="s">
        <v>1956</v>
      </c>
      <c r="H275" s="55" t="s">
        <v>373</v>
      </c>
      <c r="I275" s="55"/>
      <c r="J275" s="55"/>
      <c r="K275" s="56">
        <v>42949</v>
      </c>
      <c r="L275" s="55" t="s">
        <v>1957</v>
      </c>
      <c r="M275" s="34"/>
      <c r="N275" s="86"/>
      <c r="O275" s="121">
        <v>19500</v>
      </c>
      <c r="P275" s="129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  <c r="DI275" s="86"/>
      <c r="DJ275" s="86"/>
      <c r="DK275" s="86"/>
    </row>
    <row r="276" spans="1:115" s="108" customFormat="1" ht="84" customHeight="1">
      <c r="A276" s="209">
        <v>30</v>
      </c>
      <c r="B276" s="210"/>
      <c r="C276" s="21" t="s">
        <v>674</v>
      </c>
      <c r="D276" s="55" t="s">
        <v>383</v>
      </c>
      <c r="E276" s="55" t="s">
        <v>257</v>
      </c>
      <c r="F276" s="55" t="s">
        <v>258</v>
      </c>
      <c r="G276" s="21" t="s">
        <v>443</v>
      </c>
      <c r="H276" s="55" t="s">
        <v>266</v>
      </c>
      <c r="I276" s="55"/>
      <c r="J276" s="55"/>
      <c r="K276" s="56">
        <v>42560</v>
      </c>
      <c r="L276" s="55" t="s">
        <v>259</v>
      </c>
      <c r="M276" s="34"/>
      <c r="N276" s="86"/>
      <c r="O276" s="121">
        <v>208500</v>
      </c>
      <c r="P276" s="133" t="s">
        <v>1427</v>
      </c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  <c r="DI276" s="86"/>
      <c r="DJ276" s="86"/>
      <c r="DK276" s="86"/>
    </row>
    <row r="277" spans="1:115" s="108" customFormat="1" ht="93" customHeight="1">
      <c r="A277" s="209">
        <v>31</v>
      </c>
      <c r="B277" s="210"/>
      <c r="C277" s="21" t="s">
        <v>260</v>
      </c>
      <c r="D277" s="55" t="s">
        <v>261</v>
      </c>
      <c r="E277" s="55" t="s">
        <v>2032</v>
      </c>
      <c r="F277" s="55" t="s">
        <v>2033</v>
      </c>
      <c r="G277" s="21" t="s">
        <v>2034</v>
      </c>
      <c r="H277" s="55" t="s">
        <v>266</v>
      </c>
      <c r="I277" s="55"/>
      <c r="J277" s="55" t="s">
        <v>266</v>
      </c>
      <c r="K277" s="55" t="s">
        <v>1354</v>
      </c>
      <c r="L277" s="55" t="s">
        <v>1128</v>
      </c>
      <c r="M277" s="34"/>
      <c r="N277" s="86"/>
      <c r="O277" s="121">
        <v>501000</v>
      </c>
      <c r="P277" s="129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6"/>
      <c r="DE277" s="86"/>
      <c r="DF277" s="86"/>
      <c r="DG277" s="86"/>
      <c r="DH277" s="86"/>
      <c r="DI277" s="86"/>
      <c r="DJ277" s="86"/>
      <c r="DK277" s="86"/>
    </row>
    <row r="278" spans="1:115" s="108" customFormat="1" ht="96" customHeight="1">
      <c r="A278" s="209">
        <v>32</v>
      </c>
      <c r="B278" s="210"/>
      <c r="C278" s="21" t="s">
        <v>260</v>
      </c>
      <c r="D278" s="55" t="s">
        <v>261</v>
      </c>
      <c r="E278" s="55" t="s">
        <v>1129</v>
      </c>
      <c r="F278" s="55" t="s">
        <v>1130</v>
      </c>
      <c r="G278" s="21" t="s">
        <v>1131</v>
      </c>
      <c r="H278" s="55" t="s">
        <v>266</v>
      </c>
      <c r="I278" s="55"/>
      <c r="J278" s="55" t="s">
        <v>266</v>
      </c>
      <c r="K278" s="55" t="s">
        <v>1354</v>
      </c>
      <c r="L278" s="55" t="s">
        <v>1132</v>
      </c>
      <c r="M278" s="34"/>
      <c r="N278" s="86"/>
      <c r="O278" s="121">
        <v>6250</v>
      </c>
      <c r="P278" s="129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6"/>
      <c r="DE278" s="86"/>
      <c r="DF278" s="86"/>
      <c r="DG278" s="86"/>
      <c r="DH278" s="86"/>
      <c r="DI278" s="86"/>
      <c r="DJ278" s="86"/>
      <c r="DK278" s="86"/>
    </row>
    <row r="279" spans="1:115" s="108" customFormat="1" ht="98.25" customHeight="1">
      <c r="A279" s="209">
        <v>33</v>
      </c>
      <c r="B279" s="210"/>
      <c r="C279" s="21" t="s">
        <v>260</v>
      </c>
      <c r="D279" s="55" t="s">
        <v>261</v>
      </c>
      <c r="E279" s="55" t="s">
        <v>664</v>
      </c>
      <c r="F279" s="55" t="s">
        <v>1857</v>
      </c>
      <c r="G279" s="21" t="s">
        <v>1778</v>
      </c>
      <c r="H279" s="55" t="s">
        <v>266</v>
      </c>
      <c r="I279" s="55"/>
      <c r="J279" s="55" t="s">
        <v>266</v>
      </c>
      <c r="K279" s="55" t="s">
        <v>1354</v>
      </c>
      <c r="L279" s="55" t="s">
        <v>1794</v>
      </c>
      <c r="M279" s="34"/>
      <c r="N279" s="86"/>
      <c r="O279" s="121">
        <v>5130</v>
      </c>
      <c r="P279" s="129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  <c r="DI279" s="86"/>
      <c r="DJ279" s="86"/>
      <c r="DK279" s="86"/>
    </row>
    <row r="280" spans="1:115" s="108" customFormat="1" ht="91.5" customHeight="1">
      <c r="A280" s="209">
        <v>34</v>
      </c>
      <c r="B280" s="210"/>
      <c r="C280" s="21" t="s">
        <v>260</v>
      </c>
      <c r="D280" s="55" t="s">
        <v>261</v>
      </c>
      <c r="E280" s="55" t="s">
        <v>1129</v>
      </c>
      <c r="F280" s="55" t="s">
        <v>1795</v>
      </c>
      <c r="G280" s="21" t="s">
        <v>1796</v>
      </c>
      <c r="H280" s="55" t="s">
        <v>266</v>
      </c>
      <c r="I280" s="55"/>
      <c r="J280" s="55" t="s">
        <v>266</v>
      </c>
      <c r="K280" s="55" t="s">
        <v>1354</v>
      </c>
      <c r="L280" s="55" t="s">
        <v>240</v>
      </c>
      <c r="M280" s="34"/>
      <c r="N280" s="86"/>
      <c r="O280" s="121">
        <v>210000</v>
      </c>
      <c r="P280" s="129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6"/>
      <c r="DE280" s="86"/>
      <c r="DF280" s="86"/>
      <c r="DG280" s="86"/>
      <c r="DH280" s="86"/>
      <c r="DI280" s="86"/>
      <c r="DJ280" s="86"/>
      <c r="DK280" s="86"/>
    </row>
    <row r="281" spans="1:115" s="108" customFormat="1" ht="91.5" customHeight="1">
      <c r="A281" s="209">
        <v>35</v>
      </c>
      <c r="B281" s="210"/>
      <c r="C281" s="21" t="s">
        <v>260</v>
      </c>
      <c r="D281" s="55" t="s">
        <v>261</v>
      </c>
      <c r="E281" s="55" t="s">
        <v>664</v>
      </c>
      <c r="F281" s="55" t="s">
        <v>241</v>
      </c>
      <c r="G281" s="21" t="s">
        <v>1285</v>
      </c>
      <c r="H281" s="55" t="s">
        <v>266</v>
      </c>
      <c r="I281" s="55"/>
      <c r="J281" s="55" t="s">
        <v>266</v>
      </c>
      <c r="K281" s="55" t="s">
        <v>1354</v>
      </c>
      <c r="L281" s="55" t="s">
        <v>1286</v>
      </c>
      <c r="M281" s="34"/>
      <c r="N281" s="86"/>
      <c r="O281" s="121">
        <v>175200</v>
      </c>
      <c r="P281" s="129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  <c r="DI281" s="86"/>
      <c r="DJ281" s="86"/>
      <c r="DK281" s="86"/>
    </row>
    <row r="282" spans="1:115" s="108" customFormat="1" ht="91.5" customHeight="1">
      <c r="A282" s="209">
        <v>36</v>
      </c>
      <c r="B282" s="210"/>
      <c r="C282" s="65" t="s">
        <v>1079</v>
      </c>
      <c r="D282" s="55" t="s">
        <v>1080</v>
      </c>
      <c r="E282" s="55" t="s">
        <v>1482</v>
      </c>
      <c r="F282" s="60" t="s">
        <v>1483</v>
      </c>
      <c r="G282" s="21" t="s">
        <v>1855</v>
      </c>
      <c r="H282" s="55" t="s">
        <v>266</v>
      </c>
      <c r="K282" s="56">
        <v>42530</v>
      </c>
      <c r="L282" s="55" t="s">
        <v>1081</v>
      </c>
      <c r="M282" s="13"/>
      <c r="N282" s="86"/>
      <c r="O282" s="121">
        <v>400000</v>
      </c>
      <c r="P282" s="129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  <c r="DI282" s="86"/>
      <c r="DJ282" s="86"/>
      <c r="DK282" s="86"/>
    </row>
    <row r="283" spans="1:115" s="108" customFormat="1" ht="91.5" customHeight="1">
      <c r="A283" s="209">
        <v>37</v>
      </c>
      <c r="B283" s="210"/>
      <c r="C283" s="65" t="s">
        <v>772</v>
      </c>
      <c r="D283" s="55" t="s">
        <v>2106</v>
      </c>
      <c r="E283" s="55" t="s">
        <v>1377</v>
      </c>
      <c r="F283" s="60" t="s">
        <v>359</v>
      </c>
      <c r="G283" s="21" t="s">
        <v>360</v>
      </c>
      <c r="H283" s="55" t="s">
        <v>266</v>
      </c>
      <c r="I283" s="55"/>
      <c r="K283" s="56" t="s">
        <v>1358</v>
      </c>
      <c r="L283" s="55" t="s">
        <v>2060</v>
      </c>
      <c r="M283" s="34"/>
      <c r="N283" s="86"/>
      <c r="O283" s="121">
        <v>4873</v>
      </c>
      <c r="P283" s="129" t="s">
        <v>1424</v>
      </c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  <c r="CB283" s="86"/>
      <c r="CC283" s="86"/>
      <c r="CD283" s="86"/>
      <c r="CE283" s="86"/>
      <c r="CF283" s="86"/>
      <c r="CG283" s="86"/>
      <c r="CH283" s="86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6"/>
      <c r="DE283" s="86"/>
      <c r="DF283" s="86"/>
      <c r="DG283" s="86"/>
      <c r="DH283" s="86"/>
      <c r="DI283" s="86"/>
      <c r="DJ283" s="86"/>
      <c r="DK283" s="86"/>
    </row>
    <row r="284" spans="1:115" s="108" customFormat="1" ht="91.5" customHeight="1">
      <c r="A284" s="209">
        <v>38</v>
      </c>
      <c r="B284" s="210"/>
      <c r="C284" s="12" t="s">
        <v>1472</v>
      </c>
      <c r="D284" s="13" t="s">
        <v>1473</v>
      </c>
      <c r="E284" s="55" t="s">
        <v>1474</v>
      </c>
      <c r="F284" s="60" t="s">
        <v>1475</v>
      </c>
      <c r="G284" s="65" t="s">
        <v>1476</v>
      </c>
      <c r="H284" s="13" t="s">
        <v>373</v>
      </c>
      <c r="K284" s="16" t="s">
        <v>1477</v>
      </c>
      <c r="L284" s="13" t="s">
        <v>1478</v>
      </c>
      <c r="N284" s="134"/>
      <c r="O284" s="121">
        <v>6500</v>
      </c>
      <c r="P284" s="129" t="s">
        <v>1427</v>
      </c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6"/>
      <c r="DE284" s="86"/>
      <c r="DF284" s="86"/>
      <c r="DG284" s="86"/>
      <c r="DH284" s="86"/>
      <c r="DI284" s="86"/>
      <c r="DJ284" s="86"/>
      <c r="DK284" s="86"/>
    </row>
    <row r="285" spans="1:115" s="108" customFormat="1" ht="91.5" customHeight="1">
      <c r="A285" s="209">
        <v>39</v>
      </c>
      <c r="B285" s="210"/>
      <c r="C285" s="65" t="s">
        <v>898</v>
      </c>
      <c r="D285" s="55" t="s">
        <v>899</v>
      </c>
      <c r="E285" s="55" t="s">
        <v>169</v>
      </c>
      <c r="F285" s="60" t="s">
        <v>170</v>
      </c>
      <c r="G285" s="65" t="s">
        <v>1858</v>
      </c>
      <c r="H285" s="55" t="s">
        <v>266</v>
      </c>
      <c r="I285" s="55"/>
      <c r="K285" s="56" t="s">
        <v>1358</v>
      </c>
      <c r="L285" s="55" t="s">
        <v>2020</v>
      </c>
      <c r="M285" s="34"/>
      <c r="N285" s="86"/>
      <c r="O285" s="121">
        <v>64699</v>
      </c>
      <c r="P285" s="129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  <c r="DI285" s="86"/>
      <c r="DJ285" s="86"/>
      <c r="DK285" s="86"/>
    </row>
    <row r="286" spans="1:115" s="108" customFormat="1" ht="91.5" customHeight="1">
      <c r="A286" s="209">
        <v>40</v>
      </c>
      <c r="B286" s="210"/>
      <c r="C286" s="65" t="s">
        <v>1575</v>
      </c>
      <c r="D286" s="55" t="s">
        <v>1573</v>
      </c>
      <c r="E286" s="55" t="s">
        <v>1859</v>
      </c>
      <c r="F286" s="60" t="s">
        <v>1860</v>
      </c>
      <c r="G286" s="65" t="s">
        <v>2398</v>
      </c>
      <c r="H286" s="55" t="s">
        <v>266</v>
      </c>
      <c r="K286" s="56">
        <v>43208</v>
      </c>
      <c r="L286" s="55" t="s">
        <v>1861</v>
      </c>
      <c r="M286" s="14"/>
      <c r="N286" s="86"/>
      <c r="O286" s="121">
        <v>650</v>
      </c>
      <c r="P286" s="129" t="s">
        <v>1424</v>
      </c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  <c r="CL286" s="86"/>
      <c r="CM286" s="86"/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6"/>
      <c r="DE286" s="86"/>
      <c r="DF286" s="86"/>
      <c r="DG286" s="86"/>
      <c r="DH286" s="86"/>
      <c r="DI286" s="86"/>
      <c r="DJ286" s="86"/>
      <c r="DK286" s="86"/>
    </row>
    <row r="287" spans="1:115" s="108" customFormat="1" ht="91.5" customHeight="1">
      <c r="A287" s="209">
        <v>41</v>
      </c>
      <c r="B287" s="210"/>
      <c r="C287" s="65" t="s">
        <v>357</v>
      </c>
      <c r="D287" s="55" t="s">
        <v>694</v>
      </c>
      <c r="E287" s="55" t="s">
        <v>695</v>
      </c>
      <c r="F287" s="60" t="s">
        <v>696</v>
      </c>
      <c r="G287" s="65" t="s">
        <v>2093</v>
      </c>
      <c r="H287" s="55" t="s">
        <v>266</v>
      </c>
      <c r="K287" s="56">
        <v>42639</v>
      </c>
      <c r="L287" s="55" t="s">
        <v>1574</v>
      </c>
      <c r="M287" s="24"/>
      <c r="N287" s="86"/>
      <c r="O287" s="121">
        <v>47000</v>
      </c>
      <c r="P287" s="129" t="s">
        <v>1428</v>
      </c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  <c r="CL287" s="86"/>
      <c r="CM287" s="86"/>
      <c r="CN287" s="86"/>
      <c r="CO287" s="86"/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6"/>
      <c r="DE287" s="86"/>
      <c r="DF287" s="86"/>
      <c r="DG287" s="86"/>
      <c r="DH287" s="86"/>
      <c r="DI287" s="86"/>
      <c r="DJ287" s="86"/>
      <c r="DK287" s="86"/>
    </row>
    <row r="288" spans="1:115" s="108" customFormat="1" ht="91.5" customHeight="1">
      <c r="A288" s="209">
        <v>42</v>
      </c>
      <c r="B288" s="210"/>
      <c r="C288" s="65" t="s">
        <v>1413</v>
      </c>
      <c r="D288" s="55" t="s">
        <v>1414</v>
      </c>
      <c r="E288" s="55" t="s">
        <v>1415</v>
      </c>
      <c r="F288" s="60" t="s">
        <v>1416</v>
      </c>
      <c r="G288" s="65" t="s">
        <v>1417</v>
      </c>
      <c r="H288" s="55" t="s">
        <v>266</v>
      </c>
      <c r="K288" s="56">
        <v>43312</v>
      </c>
      <c r="L288" s="55" t="s">
        <v>1418</v>
      </c>
      <c r="M288" s="34"/>
      <c r="N288" s="86"/>
      <c r="O288" s="121">
        <v>12000</v>
      </c>
      <c r="P288" s="129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  <c r="DI288" s="86"/>
      <c r="DJ288" s="86"/>
      <c r="DK288" s="86"/>
    </row>
    <row r="289" spans="1:115" s="108" customFormat="1" ht="91.5" customHeight="1">
      <c r="A289" s="209">
        <v>43</v>
      </c>
      <c r="B289" s="210"/>
      <c r="C289" s="65" t="s">
        <v>253</v>
      </c>
      <c r="D289" s="55" t="s">
        <v>1812</v>
      </c>
      <c r="E289" s="55" t="s">
        <v>1813</v>
      </c>
      <c r="F289" s="60" t="s">
        <v>1601</v>
      </c>
      <c r="G289" s="65" t="s">
        <v>1602</v>
      </c>
      <c r="H289" s="55" t="s">
        <v>266</v>
      </c>
      <c r="K289" s="56">
        <v>42639</v>
      </c>
      <c r="L289" s="55" t="s">
        <v>1603</v>
      </c>
      <c r="N289" s="86"/>
      <c r="O289" s="121">
        <v>47000</v>
      </c>
      <c r="P289" s="129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  <c r="DI289" s="86"/>
      <c r="DJ289" s="86"/>
      <c r="DK289" s="86"/>
    </row>
    <row r="290" spans="1:115" s="108" customFormat="1" ht="91.5" customHeight="1">
      <c r="A290" s="209">
        <v>44</v>
      </c>
      <c r="B290" s="210"/>
      <c r="C290" s="61" t="s">
        <v>1079</v>
      </c>
      <c r="D290" s="62" t="s">
        <v>273</v>
      </c>
      <c r="E290" s="62" t="s">
        <v>1958</v>
      </c>
      <c r="F290" s="63" t="s">
        <v>1959</v>
      </c>
      <c r="G290" s="61" t="s">
        <v>1960</v>
      </c>
      <c r="H290" s="62" t="s">
        <v>266</v>
      </c>
      <c r="I290" s="132"/>
      <c r="J290" s="132"/>
      <c r="K290" s="64">
        <v>42913</v>
      </c>
      <c r="L290" s="55" t="s">
        <v>1961</v>
      </c>
      <c r="M290" s="34"/>
      <c r="N290" s="86"/>
      <c r="O290" s="121">
        <v>52319</v>
      </c>
      <c r="P290" s="129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  <c r="DI290" s="86"/>
      <c r="DJ290" s="86"/>
      <c r="DK290" s="86"/>
    </row>
    <row r="291" spans="1:115" s="108" customFormat="1" ht="91.5" customHeight="1">
      <c r="A291" s="209">
        <v>45</v>
      </c>
      <c r="B291" s="210"/>
      <c r="C291" s="61" t="s">
        <v>1079</v>
      </c>
      <c r="D291" s="62" t="s">
        <v>273</v>
      </c>
      <c r="E291" s="62" t="s">
        <v>1958</v>
      </c>
      <c r="F291" s="63" t="s">
        <v>1962</v>
      </c>
      <c r="G291" s="61" t="s">
        <v>1963</v>
      </c>
      <c r="H291" s="62" t="s">
        <v>266</v>
      </c>
      <c r="I291" s="132"/>
      <c r="J291" s="132"/>
      <c r="K291" s="64">
        <v>42913</v>
      </c>
      <c r="L291" s="55" t="s">
        <v>1964</v>
      </c>
      <c r="M291" s="34" t="s">
        <v>1965</v>
      </c>
      <c r="N291" s="86"/>
      <c r="O291" s="121">
        <v>1350633</v>
      </c>
      <c r="P291" s="129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  <c r="DI291" s="86"/>
      <c r="DJ291" s="86"/>
      <c r="DK291" s="86"/>
    </row>
    <row r="292" spans="1:115" s="108" customFormat="1" ht="91.5" customHeight="1">
      <c r="A292" s="209">
        <v>46</v>
      </c>
      <c r="B292" s="210"/>
      <c r="C292" s="61" t="s">
        <v>1966</v>
      </c>
      <c r="D292" s="62" t="s">
        <v>1720</v>
      </c>
      <c r="E292" s="62" t="s">
        <v>1827</v>
      </c>
      <c r="F292" s="63" t="s">
        <v>1828</v>
      </c>
      <c r="G292" s="61" t="s">
        <v>1829</v>
      </c>
      <c r="H292" s="62" t="s">
        <v>266</v>
      </c>
      <c r="I292" s="132"/>
      <c r="J292" s="132"/>
      <c r="K292" s="64">
        <v>42934</v>
      </c>
      <c r="L292" s="55" t="s">
        <v>1830</v>
      </c>
      <c r="M292" s="34"/>
      <c r="N292" s="86"/>
      <c r="O292" s="121">
        <v>27786</v>
      </c>
      <c r="P292" s="129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  <c r="DI292" s="86"/>
      <c r="DJ292" s="86"/>
      <c r="DK292" s="86"/>
    </row>
    <row r="293" spans="1:115" s="108" customFormat="1" ht="91.5" customHeight="1">
      <c r="A293" s="209">
        <v>47</v>
      </c>
      <c r="B293" s="210"/>
      <c r="C293" s="61" t="s">
        <v>1831</v>
      </c>
      <c r="D293" s="62" t="s">
        <v>1832</v>
      </c>
      <c r="E293" s="62" t="s">
        <v>1833</v>
      </c>
      <c r="F293" s="63" t="s">
        <v>1834</v>
      </c>
      <c r="G293" s="61" t="s">
        <v>1835</v>
      </c>
      <c r="H293" s="62" t="s">
        <v>373</v>
      </c>
      <c r="I293" s="132"/>
      <c r="J293" s="132"/>
      <c r="K293" s="64">
        <v>42944</v>
      </c>
      <c r="L293" s="55" t="s">
        <v>1836</v>
      </c>
      <c r="M293" s="34"/>
      <c r="N293" s="86"/>
      <c r="O293" s="121">
        <v>20000</v>
      </c>
      <c r="P293" s="129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  <c r="DI293" s="86"/>
      <c r="DJ293" s="86"/>
      <c r="DK293" s="86"/>
    </row>
    <row r="294" spans="1:115" s="108" customFormat="1" ht="91.5" customHeight="1">
      <c r="A294" s="209">
        <v>48</v>
      </c>
      <c r="B294" s="210"/>
      <c r="C294" s="61" t="s">
        <v>1831</v>
      </c>
      <c r="D294" s="62" t="s">
        <v>1832</v>
      </c>
      <c r="E294" s="62" t="s">
        <v>1837</v>
      </c>
      <c r="F294" s="63" t="s">
        <v>1838</v>
      </c>
      <c r="G294" s="61" t="s">
        <v>1839</v>
      </c>
      <c r="H294" s="62" t="s">
        <v>373</v>
      </c>
      <c r="I294" s="132"/>
      <c r="J294" s="132"/>
      <c r="K294" s="64">
        <v>42944</v>
      </c>
      <c r="L294" s="55" t="s">
        <v>1512</v>
      </c>
      <c r="M294" s="34"/>
      <c r="N294" s="86"/>
      <c r="O294" s="121">
        <v>4625</v>
      </c>
      <c r="P294" s="129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  <c r="DI294" s="86"/>
      <c r="DJ294" s="86"/>
      <c r="DK294" s="86"/>
    </row>
    <row r="295" spans="1:115" s="108" customFormat="1" ht="91.5" customHeight="1">
      <c r="A295" s="209">
        <v>49</v>
      </c>
      <c r="B295" s="210"/>
      <c r="C295" s="61" t="s">
        <v>1947</v>
      </c>
      <c r="D295" s="62" t="s">
        <v>1948</v>
      </c>
      <c r="E295" s="62" t="s">
        <v>1949</v>
      </c>
      <c r="F295" s="63" t="s">
        <v>1513</v>
      </c>
      <c r="G295" s="61" t="s">
        <v>1514</v>
      </c>
      <c r="H295" s="62" t="s">
        <v>373</v>
      </c>
      <c r="I295" s="132"/>
      <c r="J295" s="132"/>
      <c r="K295" s="64">
        <v>42950</v>
      </c>
      <c r="L295" s="55" t="s">
        <v>1515</v>
      </c>
      <c r="M295" s="34"/>
      <c r="N295" s="86"/>
      <c r="O295" s="121">
        <v>300000</v>
      </c>
      <c r="P295" s="129" t="s">
        <v>1429</v>
      </c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  <c r="DK295" s="86"/>
    </row>
    <row r="296" spans="1:115" s="108" customFormat="1" ht="91.5" customHeight="1">
      <c r="A296" s="209">
        <v>50</v>
      </c>
      <c r="B296" s="210"/>
      <c r="C296" s="61" t="s">
        <v>1516</v>
      </c>
      <c r="D296" s="55" t="s">
        <v>897</v>
      </c>
      <c r="E296" s="62" t="s">
        <v>1517</v>
      </c>
      <c r="F296" s="63" t="s">
        <v>1518</v>
      </c>
      <c r="G296" s="61" t="s">
        <v>2399</v>
      </c>
      <c r="H296" s="62" t="s">
        <v>373</v>
      </c>
      <c r="I296" s="132"/>
      <c r="J296" s="132"/>
      <c r="K296" s="64">
        <v>42947</v>
      </c>
      <c r="L296" s="55" t="s">
        <v>1519</v>
      </c>
      <c r="M296" s="14" t="s">
        <v>2137</v>
      </c>
      <c r="N296" s="86"/>
      <c r="O296" s="121">
        <v>75000</v>
      </c>
      <c r="P296" s="129" t="s">
        <v>1427</v>
      </c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  <c r="DK296" s="86"/>
    </row>
    <row r="297" spans="1:115" s="108" customFormat="1" ht="91.5" customHeight="1">
      <c r="A297" s="209">
        <v>51</v>
      </c>
      <c r="B297" s="210"/>
      <c r="C297" s="66" t="s">
        <v>1862</v>
      </c>
      <c r="D297" s="65" t="s">
        <v>1863</v>
      </c>
      <c r="E297" s="65" t="s">
        <v>1864</v>
      </c>
      <c r="F297" s="65" t="s">
        <v>1865</v>
      </c>
      <c r="G297" s="65" t="s">
        <v>1470</v>
      </c>
      <c r="H297" s="65" t="s">
        <v>373</v>
      </c>
      <c r="I297" s="65"/>
      <c r="J297" s="65"/>
      <c r="K297" s="67">
        <v>43229</v>
      </c>
      <c r="L297" s="65" t="s">
        <v>1471</v>
      </c>
      <c r="M297" s="65"/>
      <c r="N297" s="82" t="s">
        <v>1470</v>
      </c>
      <c r="O297" s="135">
        <v>239182</v>
      </c>
      <c r="P297" s="129" t="s">
        <v>1430</v>
      </c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6"/>
      <c r="CH297" s="86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  <c r="DI297" s="86"/>
      <c r="DJ297" s="86"/>
      <c r="DK297" s="86"/>
    </row>
    <row r="298" spans="1:115" s="108" customFormat="1" ht="91.5" customHeight="1">
      <c r="A298" s="209">
        <v>52</v>
      </c>
      <c r="B298" s="210"/>
      <c r="C298" s="65" t="s">
        <v>1520</v>
      </c>
      <c r="D298" s="60" t="s">
        <v>1521</v>
      </c>
      <c r="E298" s="62" t="s">
        <v>1522</v>
      </c>
      <c r="F298" s="60" t="s">
        <v>1523</v>
      </c>
      <c r="G298" s="61" t="s">
        <v>2021</v>
      </c>
      <c r="H298" s="55" t="s">
        <v>373</v>
      </c>
      <c r="K298" s="56">
        <v>42920</v>
      </c>
      <c r="L298" s="55" t="s">
        <v>1524</v>
      </c>
      <c r="M298" s="34"/>
      <c r="N298" s="86"/>
      <c r="O298" s="121">
        <v>13000</v>
      </c>
      <c r="P298" s="129" t="s">
        <v>1424</v>
      </c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6"/>
      <c r="DE298" s="86"/>
      <c r="DF298" s="86"/>
      <c r="DG298" s="86"/>
      <c r="DH298" s="86"/>
      <c r="DI298" s="86"/>
      <c r="DJ298" s="86"/>
      <c r="DK298" s="86"/>
    </row>
    <row r="299" spans="1:115" s="108" customFormat="1" ht="91.5" customHeight="1">
      <c r="A299" s="209">
        <v>53</v>
      </c>
      <c r="B299" s="210"/>
      <c r="C299" s="65" t="s">
        <v>1525</v>
      </c>
      <c r="D299" s="55" t="s">
        <v>1526</v>
      </c>
      <c r="E299" s="55" t="s">
        <v>1527</v>
      </c>
      <c r="F299" s="60" t="s">
        <v>1528</v>
      </c>
      <c r="G299" s="61" t="s">
        <v>2400</v>
      </c>
      <c r="H299" s="55" t="s">
        <v>373</v>
      </c>
      <c r="K299" s="56">
        <v>42891</v>
      </c>
      <c r="L299" s="55" t="s">
        <v>1529</v>
      </c>
      <c r="M299" s="34"/>
      <c r="N299" s="86"/>
      <c r="O299" s="121">
        <v>28424</v>
      </c>
      <c r="P299" s="133" t="s">
        <v>1424</v>
      </c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  <c r="DI299" s="86"/>
      <c r="DJ299" s="86"/>
      <c r="DK299" s="86"/>
    </row>
    <row r="300" spans="1:115" s="108" customFormat="1" ht="91.5" customHeight="1">
      <c r="A300" s="209">
        <v>54</v>
      </c>
      <c r="B300" s="210"/>
      <c r="C300" s="65" t="s">
        <v>1530</v>
      </c>
      <c r="D300" s="55" t="s">
        <v>1573</v>
      </c>
      <c r="E300" s="55" t="s">
        <v>1531</v>
      </c>
      <c r="F300" s="60" t="s">
        <v>1532</v>
      </c>
      <c r="G300" s="65" t="s">
        <v>1533</v>
      </c>
      <c r="H300" s="60" t="s">
        <v>373</v>
      </c>
      <c r="I300" s="60"/>
      <c r="J300" s="60"/>
      <c r="K300" s="68">
        <v>42916</v>
      </c>
      <c r="L300" s="55" t="s">
        <v>1534</v>
      </c>
      <c r="M300" s="60"/>
      <c r="N300" s="86"/>
      <c r="O300" s="121">
        <v>4408</v>
      </c>
      <c r="P300" s="133" t="s">
        <v>1424</v>
      </c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  <c r="DI300" s="86"/>
      <c r="DJ300" s="86"/>
      <c r="DK300" s="86"/>
    </row>
    <row r="301" spans="1:115" s="108" customFormat="1" ht="91.5" customHeight="1">
      <c r="A301" s="209">
        <v>55</v>
      </c>
      <c r="B301" s="210"/>
      <c r="C301" s="65" t="s">
        <v>750</v>
      </c>
      <c r="D301" s="55" t="s">
        <v>751</v>
      </c>
      <c r="E301" s="55" t="s">
        <v>752</v>
      </c>
      <c r="F301" s="60" t="s">
        <v>753</v>
      </c>
      <c r="G301" s="65" t="s">
        <v>754</v>
      </c>
      <c r="H301" s="60" t="s">
        <v>266</v>
      </c>
      <c r="I301" s="60"/>
      <c r="J301" s="60"/>
      <c r="K301" s="68">
        <v>42992</v>
      </c>
      <c r="L301" s="55" t="s">
        <v>755</v>
      </c>
      <c r="M301" s="60"/>
      <c r="N301" s="86"/>
      <c r="O301" s="121">
        <v>3700</v>
      </c>
      <c r="P301" s="133" t="s">
        <v>1424</v>
      </c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6"/>
      <c r="CH301" s="86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  <c r="DI301" s="86"/>
      <c r="DJ301" s="86"/>
      <c r="DK301" s="86"/>
    </row>
    <row r="302" spans="1:115" s="108" customFormat="1" ht="91.5" customHeight="1">
      <c r="A302" s="209">
        <v>56</v>
      </c>
      <c r="B302" s="210"/>
      <c r="C302" s="65" t="s">
        <v>756</v>
      </c>
      <c r="D302" s="55" t="s">
        <v>1043</v>
      </c>
      <c r="E302" s="55" t="s">
        <v>1044</v>
      </c>
      <c r="F302" s="60" t="s">
        <v>1045</v>
      </c>
      <c r="G302" s="65" t="s">
        <v>1046</v>
      </c>
      <c r="H302" s="60" t="s">
        <v>266</v>
      </c>
      <c r="I302" s="60"/>
      <c r="J302" s="60"/>
      <c r="K302" s="68">
        <v>42992</v>
      </c>
      <c r="L302" s="55" t="s">
        <v>1047</v>
      </c>
      <c r="M302" s="60"/>
      <c r="N302" s="86"/>
      <c r="O302" s="121">
        <v>5000</v>
      </c>
      <c r="P302" s="133" t="s">
        <v>1424</v>
      </c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6"/>
      <c r="CH302" s="86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  <c r="DI302" s="86"/>
      <c r="DJ302" s="86"/>
      <c r="DK302" s="86"/>
    </row>
    <row r="303" spans="1:115" s="108" customFormat="1" ht="91.5" customHeight="1">
      <c r="A303" s="209">
        <v>57</v>
      </c>
      <c r="B303" s="210"/>
      <c r="C303" s="65" t="s">
        <v>1048</v>
      </c>
      <c r="D303" s="55" t="s">
        <v>1049</v>
      </c>
      <c r="E303" s="55" t="s">
        <v>1179</v>
      </c>
      <c r="F303" s="60" t="s">
        <v>1180</v>
      </c>
      <c r="G303" s="65" t="s">
        <v>1181</v>
      </c>
      <c r="H303" s="60" t="s">
        <v>266</v>
      </c>
      <c r="I303" s="60"/>
      <c r="J303" s="60"/>
      <c r="K303" s="68">
        <v>42998</v>
      </c>
      <c r="L303" s="55" t="s">
        <v>1182</v>
      </c>
      <c r="M303" s="60"/>
      <c r="N303" s="86"/>
      <c r="O303" s="121">
        <v>4750</v>
      </c>
      <c r="P303" s="133" t="s">
        <v>1424</v>
      </c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6"/>
      <c r="CH303" s="86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  <c r="DI303" s="86"/>
      <c r="DJ303" s="86"/>
      <c r="DK303" s="86"/>
    </row>
    <row r="304" spans="1:115" s="108" customFormat="1" ht="91.5" customHeight="1">
      <c r="A304" s="209">
        <v>58</v>
      </c>
      <c r="B304" s="210"/>
      <c r="C304" s="65" t="s">
        <v>1183</v>
      </c>
      <c r="D304" s="55" t="s">
        <v>1049</v>
      </c>
      <c r="E304" s="55" t="s">
        <v>1184</v>
      </c>
      <c r="F304" s="60" t="s">
        <v>1185</v>
      </c>
      <c r="G304" s="65" t="s">
        <v>2022</v>
      </c>
      <c r="H304" s="60" t="s">
        <v>266</v>
      </c>
      <c r="I304" s="60"/>
      <c r="J304" s="60"/>
      <c r="K304" s="68">
        <v>42998</v>
      </c>
      <c r="L304" s="55" t="s">
        <v>1186</v>
      </c>
      <c r="M304" s="60"/>
      <c r="N304" s="86"/>
      <c r="O304" s="121">
        <v>27470</v>
      </c>
      <c r="P304" s="133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  <c r="DI304" s="86"/>
      <c r="DJ304" s="86"/>
      <c r="DK304" s="86"/>
    </row>
    <row r="305" spans="1:115" s="108" customFormat="1" ht="91.5" customHeight="1">
      <c r="A305" s="209">
        <v>59</v>
      </c>
      <c r="B305" s="210"/>
      <c r="C305" s="65" t="s">
        <v>1048</v>
      </c>
      <c r="D305" s="55" t="s">
        <v>1049</v>
      </c>
      <c r="E305" s="55" t="s">
        <v>1179</v>
      </c>
      <c r="F305" s="60" t="s">
        <v>1187</v>
      </c>
      <c r="G305" s="65" t="s">
        <v>1188</v>
      </c>
      <c r="H305" s="60" t="s">
        <v>266</v>
      </c>
      <c r="I305" s="60"/>
      <c r="J305" s="60"/>
      <c r="K305" s="68">
        <v>42998</v>
      </c>
      <c r="L305" s="55" t="s">
        <v>1189</v>
      </c>
      <c r="M305" s="60"/>
      <c r="N305" s="86"/>
      <c r="O305" s="121">
        <v>95000</v>
      </c>
      <c r="P305" s="129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6"/>
      <c r="CH305" s="86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6"/>
      <c r="DE305" s="86"/>
      <c r="DF305" s="86"/>
      <c r="DG305" s="86"/>
      <c r="DH305" s="86"/>
      <c r="DI305" s="86"/>
      <c r="DJ305" s="86"/>
      <c r="DK305" s="86"/>
    </row>
    <row r="306" spans="1:115" s="108" customFormat="1" ht="91.5" customHeight="1">
      <c r="A306" s="209">
        <v>60</v>
      </c>
      <c r="B306" s="210"/>
      <c r="C306" s="12" t="s">
        <v>1953</v>
      </c>
      <c r="D306" s="55" t="s">
        <v>1419</v>
      </c>
      <c r="E306" s="55" t="s">
        <v>1420</v>
      </c>
      <c r="F306" s="60" t="s">
        <v>1421</v>
      </c>
      <c r="G306" s="65" t="s">
        <v>1422</v>
      </c>
      <c r="H306" s="55" t="s">
        <v>373</v>
      </c>
      <c r="I306" s="30"/>
      <c r="J306" s="30"/>
      <c r="K306" s="16">
        <v>43327</v>
      </c>
      <c r="L306" s="13" t="s">
        <v>1423</v>
      </c>
      <c r="M306" s="30"/>
      <c r="N306" s="81"/>
      <c r="O306" s="121">
        <v>900000</v>
      </c>
      <c r="P306" s="129" t="s">
        <v>1428</v>
      </c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  <c r="DI306" s="86"/>
      <c r="DJ306" s="86"/>
      <c r="DK306" s="86"/>
    </row>
    <row r="307" spans="1:115" s="108" customFormat="1" ht="91.5" customHeight="1">
      <c r="A307" s="209">
        <v>61</v>
      </c>
      <c r="B307" s="210"/>
      <c r="C307" s="65" t="s">
        <v>1360</v>
      </c>
      <c r="D307" s="55" t="s">
        <v>1361</v>
      </c>
      <c r="E307" s="55" t="s">
        <v>1359</v>
      </c>
      <c r="F307" s="60" t="s">
        <v>1362</v>
      </c>
      <c r="G307" s="65" t="s">
        <v>1071</v>
      </c>
      <c r="H307" s="60" t="s">
        <v>266</v>
      </c>
      <c r="I307" s="60"/>
      <c r="J307" s="60"/>
      <c r="K307" s="68">
        <v>42998</v>
      </c>
      <c r="L307" s="55" t="s">
        <v>1072</v>
      </c>
      <c r="M307" s="60"/>
      <c r="N307" s="86"/>
      <c r="O307" s="121">
        <v>28200</v>
      </c>
      <c r="P307" s="129" t="s">
        <v>1424</v>
      </c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  <c r="DI307" s="86"/>
      <c r="DJ307" s="86"/>
      <c r="DK307" s="86"/>
    </row>
    <row r="308" spans="1:115" s="108" customFormat="1" ht="91.5" customHeight="1">
      <c r="A308" s="209">
        <v>62</v>
      </c>
      <c r="B308" s="210"/>
      <c r="C308" s="65" t="s">
        <v>1073</v>
      </c>
      <c r="D308" s="55" t="s">
        <v>1074</v>
      </c>
      <c r="E308" s="55" t="s">
        <v>1075</v>
      </c>
      <c r="F308" s="60" t="s">
        <v>665</v>
      </c>
      <c r="G308" s="65" t="s">
        <v>666</v>
      </c>
      <c r="H308" s="60" t="s">
        <v>266</v>
      </c>
      <c r="I308" s="60"/>
      <c r="J308" s="60"/>
      <c r="K308" s="68">
        <v>43003</v>
      </c>
      <c r="L308" s="55" t="s">
        <v>667</v>
      </c>
      <c r="M308" s="60"/>
      <c r="N308" s="86"/>
      <c r="O308" s="121">
        <v>370000</v>
      </c>
      <c r="P308" s="133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6"/>
      <c r="CF308" s="86"/>
      <c r="CG308" s="86"/>
      <c r="CH308" s="86"/>
      <c r="CI308" s="86"/>
      <c r="CJ308" s="86"/>
      <c r="CK308" s="86"/>
      <c r="CL308" s="86"/>
      <c r="CM308" s="86"/>
      <c r="CN308" s="86"/>
      <c r="CO308" s="86"/>
      <c r="CP308" s="86"/>
      <c r="CQ308" s="86"/>
      <c r="CR308" s="86"/>
      <c r="CS308" s="86"/>
      <c r="CT308" s="86"/>
      <c r="CU308" s="86"/>
      <c r="CV308" s="86"/>
      <c r="CW308" s="86"/>
      <c r="CX308" s="86"/>
      <c r="CY308" s="86"/>
      <c r="CZ308" s="86"/>
      <c r="DA308" s="86"/>
      <c r="DB308" s="86"/>
      <c r="DC308" s="86"/>
      <c r="DD308" s="86"/>
      <c r="DE308" s="86"/>
      <c r="DF308" s="86"/>
      <c r="DG308" s="86"/>
      <c r="DH308" s="86"/>
      <c r="DI308" s="86"/>
      <c r="DJ308" s="86"/>
      <c r="DK308" s="86"/>
    </row>
    <row r="309" spans="1:115" s="108" customFormat="1" ht="91.5" customHeight="1">
      <c r="A309" s="209">
        <v>63</v>
      </c>
      <c r="B309" s="210"/>
      <c r="C309" s="65" t="s">
        <v>221</v>
      </c>
      <c r="D309" s="55" t="s">
        <v>222</v>
      </c>
      <c r="E309" s="55" t="s">
        <v>1650</v>
      </c>
      <c r="F309" s="60" t="s">
        <v>1651</v>
      </c>
      <c r="G309" s="65" t="s">
        <v>1652</v>
      </c>
      <c r="H309" s="60" t="s">
        <v>266</v>
      </c>
      <c r="I309" s="60"/>
      <c r="J309" s="60"/>
      <c r="K309" s="68">
        <v>43244</v>
      </c>
      <c r="L309" s="56" t="s">
        <v>1653</v>
      </c>
      <c r="M309" s="60"/>
      <c r="N309" s="86"/>
      <c r="O309" s="121">
        <v>3125</v>
      </c>
      <c r="P309" s="133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86"/>
      <c r="CE309" s="86"/>
      <c r="CF309" s="86"/>
      <c r="CG309" s="86"/>
      <c r="CH309" s="86"/>
      <c r="CI309" s="86"/>
      <c r="CJ309" s="86"/>
      <c r="CK309" s="86"/>
      <c r="CL309" s="86"/>
      <c r="CM309" s="86"/>
      <c r="CN309" s="86"/>
      <c r="CO309" s="86"/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6"/>
      <c r="DE309" s="86"/>
      <c r="DF309" s="86"/>
      <c r="DG309" s="86"/>
      <c r="DH309" s="86"/>
      <c r="DI309" s="86"/>
      <c r="DJ309" s="86"/>
      <c r="DK309" s="86"/>
    </row>
    <row r="310" spans="1:115" s="108" customFormat="1" ht="91.5" customHeight="1">
      <c r="A310" s="209">
        <v>64</v>
      </c>
      <c r="B310" s="210"/>
      <c r="C310" s="65" t="s">
        <v>223</v>
      </c>
      <c r="D310" s="55" t="s">
        <v>224</v>
      </c>
      <c r="E310" s="55" t="s">
        <v>242</v>
      </c>
      <c r="F310" s="60" t="s">
        <v>243</v>
      </c>
      <c r="G310" s="65" t="s">
        <v>244</v>
      </c>
      <c r="H310" s="60" t="s">
        <v>266</v>
      </c>
      <c r="I310" s="60"/>
      <c r="J310" s="60"/>
      <c r="K310" s="68">
        <v>42996</v>
      </c>
      <c r="L310" s="56" t="s">
        <v>344</v>
      </c>
      <c r="M310" s="60"/>
      <c r="N310" s="86"/>
      <c r="O310" s="121">
        <v>10000</v>
      </c>
      <c r="P310" s="133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  <c r="CB310" s="86"/>
      <c r="CC310" s="86"/>
      <c r="CD310" s="86"/>
      <c r="CE310" s="86"/>
      <c r="CF310" s="86"/>
      <c r="CG310" s="86"/>
      <c r="CH310" s="86"/>
      <c r="CI310" s="86"/>
      <c r="CJ310" s="86"/>
      <c r="CK310" s="86"/>
      <c r="CL310" s="86"/>
      <c r="CM310" s="86"/>
      <c r="CN310" s="86"/>
      <c r="CO310" s="86"/>
      <c r="CP310" s="86"/>
      <c r="CQ310" s="86"/>
      <c r="CR310" s="86"/>
      <c r="CS310" s="86"/>
      <c r="CT310" s="86"/>
      <c r="CU310" s="86"/>
      <c r="CV310" s="86"/>
      <c r="CW310" s="86"/>
      <c r="CX310" s="86"/>
      <c r="CY310" s="86"/>
      <c r="CZ310" s="86"/>
      <c r="DA310" s="86"/>
      <c r="DB310" s="86"/>
      <c r="DC310" s="86"/>
      <c r="DD310" s="86"/>
      <c r="DE310" s="86"/>
      <c r="DF310" s="86"/>
      <c r="DG310" s="86"/>
      <c r="DH310" s="86"/>
      <c r="DI310" s="86"/>
      <c r="DJ310" s="86"/>
      <c r="DK310" s="86"/>
    </row>
    <row r="311" spans="1:115" s="108" customFormat="1" ht="91.5" customHeight="1">
      <c r="A311" s="209">
        <v>65</v>
      </c>
      <c r="B311" s="210"/>
      <c r="C311" s="12" t="s">
        <v>1073</v>
      </c>
      <c r="D311" s="13" t="s">
        <v>1074</v>
      </c>
      <c r="E311" s="13" t="s">
        <v>1075</v>
      </c>
      <c r="F311" s="13" t="s">
        <v>668</v>
      </c>
      <c r="G311" s="12" t="s">
        <v>669</v>
      </c>
      <c r="H311" s="55" t="s">
        <v>266</v>
      </c>
      <c r="I311" s="13"/>
      <c r="J311" s="13"/>
      <c r="K311" s="16">
        <v>43005</v>
      </c>
      <c r="L311" s="13" t="s">
        <v>670</v>
      </c>
      <c r="M311" s="24"/>
      <c r="N311" s="86"/>
      <c r="O311" s="121">
        <v>1900</v>
      </c>
      <c r="P311" s="133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  <c r="DI311" s="86"/>
      <c r="DJ311" s="86"/>
      <c r="DK311" s="86"/>
    </row>
    <row r="312" spans="1:115" s="108" customFormat="1" ht="91.5" customHeight="1">
      <c r="A312" s="209">
        <v>66</v>
      </c>
      <c r="B312" s="210"/>
      <c r="C312" s="12" t="s">
        <v>2401</v>
      </c>
      <c r="D312" s="55" t="s">
        <v>2402</v>
      </c>
      <c r="E312" s="55" t="s">
        <v>2403</v>
      </c>
      <c r="F312" s="60" t="s">
        <v>2404</v>
      </c>
      <c r="G312" s="65" t="s">
        <v>2405</v>
      </c>
      <c r="H312" s="55" t="s">
        <v>373</v>
      </c>
      <c r="I312" s="30"/>
      <c r="J312" s="30"/>
      <c r="K312" s="16">
        <v>43556</v>
      </c>
      <c r="L312" s="13" t="s">
        <v>2406</v>
      </c>
      <c r="M312" s="30"/>
      <c r="N312" s="81"/>
      <c r="O312" s="121">
        <v>12375</v>
      </c>
      <c r="P312" s="133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  <c r="DI312" s="86"/>
      <c r="DJ312" s="86"/>
      <c r="DK312" s="86"/>
    </row>
    <row r="313" spans="1:115" s="108" customFormat="1" ht="91.5" customHeight="1">
      <c r="A313" s="209">
        <v>67</v>
      </c>
      <c r="B313" s="210"/>
      <c r="C313" s="12" t="s">
        <v>2407</v>
      </c>
      <c r="D313" s="13" t="s">
        <v>2408</v>
      </c>
      <c r="E313" s="55" t="s">
        <v>2409</v>
      </c>
      <c r="F313" s="60" t="s">
        <v>2410</v>
      </c>
      <c r="G313" s="12" t="s">
        <v>2411</v>
      </c>
      <c r="H313" s="13" t="s">
        <v>373</v>
      </c>
      <c r="I313" s="30"/>
      <c r="J313" s="30"/>
      <c r="K313" s="16">
        <v>43525</v>
      </c>
      <c r="L313" s="13" t="s">
        <v>2412</v>
      </c>
      <c r="M313" s="30"/>
      <c r="N313" s="81"/>
      <c r="O313" s="121">
        <v>475000</v>
      </c>
      <c r="P313" s="133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  <c r="DI313" s="86"/>
      <c r="DJ313" s="86"/>
      <c r="DK313" s="86"/>
    </row>
    <row r="314" spans="1:115" s="108" customFormat="1" ht="91.5" customHeight="1">
      <c r="A314" s="209">
        <v>68</v>
      </c>
      <c r="B314" s="210"/>
      <c r="C314" s="12" t="s">
        <v>2413</v>
      </c>
      <c r="D314" s="13" t="s">
        <v>2414</v>
      </c>
      <c r="E314" s="55" t="s">
        <v>2415</v>
      </c>
      <c r="F314" s="60" t="s">
        <v>2416</v>
      </c>
      <c r="G314" s="65" t="s">
        <v>2417</v>
      </c>
      <c r="H314" s="13" t="s">
        <v>373</v>
      </c>
      <c r="K314" s="16">
        <v>43354</v>
      </c>
      <c r="L314" s="13" t="s">
        <v>2418</v>
      </c>
      <c r="N314" s="134"/>
      <c r="O314" s="121">
        <v>7625</v>
      </c>
      <c r="P314" s="133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  <c r="CB314" s="86"/>
      <c r="CC314" s="86"/>
      <c r="CD314" s="86"/>
      <c r="CE314" s="86"/>
      <c r="CF314" s="86"/>
      <c r="CG314" s="86"/>
      <c r="CH314" s="86"/>
      <c r="CI314" s="86"/>
      <c r="CJ314" s="86"/>
      <c r="CK314" s="86"/>
      <c r="CL314" s="86"/>
      <c r="CM314" s="86"/>
      <c r="CN314" s="86"/>
      <c r="CO314" s="86"/>
      <c r="CP314" s="86"/>
      <c r="CQ314" s="86"/>
      <c r="CR314" s="86"/>
      <c r="CS314" s="86"/>
      <c r="CT314" s="86"/>
      <c r="CU314" s="86"/>
      <c r="CV314" s="86"/>
      <c r="CW314" s="86"/>
      <c r="CX314" s="86"/>
      <c r="CY314" s="86"/>
      <c r="CZ314" s="86"/>
      <c r="DA314" s="86"/>
      <c r="DB314" s="86"/>
      <c r="DC314" s="86"/>
      <c r="DD314" s="86"/>
      <c r="DE314" s="86"/>
      <c r="DF314" s="86"/>
      <c r="DG314" s="86"/>
      <c r="DH314" s="86"/>
      <c r="DI314" s="86"/>
      <c r="DJ314" s="86"/>
      <c r="DK314" s="86"/>
    </row>
    <row r="315" spans="1:115" s="108" customFormat="1" ht="91.5" customHeight="1">
      <c r="A315" s="209">
        <v>69</v>
      </c>
      <c r="B315" s="210"/>
      <c r="C315" s="12" t="s">
        <v>2509</v>
      </c>
      <c r="D315" s="13" t="s">
        <v>2510</v>
      </c>
      <c r="E315" s="55" t="s">
        <v>2511</v>
      </c>
      <c r="F315" s="60" t="s">
        <v>2512</v>
      </c>
      <c r="G315" s="65" t="s">
        <v>2513</v>
      </c>
      <c r="H315" s="13" t="s">
        <v>373</v>
      </c>
      <c r="K315" s="16" t="s">
        <v>2514</v>
      </c>
      <c r="L315" s="13" t="s">
        <v>2515</v>
      </c>
      <c r="N315" s="134"/>
      <c r="O315" s="121">
        <v>6800</v>
      </c>
      <c r="P315" s="133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  <c r="DI315" s="86"/>
      <c r="DJ315" s="86"/>
      <c r="DK315" s="86"/>
    </row>
    <row r="316" spans="1:115" s="108" customFormat="1" ht="91.5" customHeight="1">
      <c r="A316" s="209">
        <v>70</v>
      </c>
      <c r="B316" s="210"/>
      <c r="C316" s="12" t="s">
        <v>1549</v>
      </c>
      <c r="D316" s="13" t="s">
        <v>2516</v>
      </c>
      <c r="E316" s="55" t="s">
        <v>2517</v>
      </c>
      <c r="F316" s="60" t="s">
        <v>2518</v>
      </c>
      <c r="G316" s="65" t="s">
        <v>2519</v>
      </c>
      <c r="H316" s="13" t="s">
        <v>373</v>
      </c>
      <c r="K316" s="16" t="s">
        <v>2520</v>
      </c>
      <c r="L316" s="13" t="s">
        <v>2521</v>
      </c>
      <c r="N316" s="134"/>
      <c r="O316" s="121">
        <v>40000</v>
      </c>
      <c r="P316" s="133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  <c r="DI316" s="86"/>
      <c r="DJ316" s="86"/>
      <c r="DK316" s="86"/>
    </row>
    <row r="317" spans="1:115" s="50" customFormat="1" ht="91.5" customHeight="1">
      <c r="A317" s="249"/>
      <c r="B317" s="250"/>
      <c r="C317" s="179" t="s">
        <v>2522</v>
      </c>
      <c r="D317" s="181"/>
      <c r="E317" s="181"/>
      <c r="F317" s="181"/>
      <c r="G317" s="180">
        <f>O317</f>
        <v>6741346</v>
      </c>
      <c r="H317" s="181"/>
      <c r="I317" s="181"/>
      <c r="J317" s="181"/>
      <c r="K317" s="181"/>
      <c r="L317" s="181"/>
      <c r="M317" s="181"/>
      <c r="N317" s="112"/>
      <c r="O317" s="49">
        <f>SUM(O247:O316)</f>
        <v>6741346</v>
      </c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2"/>
      <c r="AJ317" s="112"/>
      <c r="AK317" s="112"/>
      <c r="AL317" s="112"/>
      <c r="AM317" s="112"/>
      <c r="AN317" s="112"/>
      <c r="AO317" s="112"/>
      <c r="AP317" s="112"/>
      <c r="AQ317" s="112"/>
      <c r="AR317" s="112"/>
      <c r="AS317" s="112"/>
      <c r="AT317" s="112"/>
      <c r="AU317" s="112"/>
      <c r="AV317" s="112"/>
      <c r="AW317" s="112"/>
      <c r="AX317" s="112"/>
      <c r="AY317" s="112"/>
      <c r="AZ317" s="112"/>
      <c r="BA317" s="112"/>
      <c r="BB317" s="112"/>
      <c r="BC317" s="112"/>
      <c r="BD317" s="112"/>
      <c r="BE317" s="112"/>
      <c r="BF317" s="112"/>
      <c r="BG317" s="112"/>
      <c r="BH317" s="112"/>
      <c r="BI317" s="112"/>
      <c r="BJ317" s="112"/>
      <c r="BK317" s="112"/>
      <c r="BL317" s="112"/>
      <c r="BM317" s="112"/>
      <c r="BN317" s="112"/>
      <c r="BO317" s="112"/>
      <c r="BP317" s="112"/>
      <c r="BQ317" s="112"/>
      <c r="BR317" s="112"/>
      <c r="BS317" s="112"/>
      <c r="BT317" s="112"/>
      <c r="BU317" s="112"/>
      <c r="BV317" s="112"/>
      <c r="BW317" s="112"/>
      <c r="BX317" s="112"/>
      <c r="BY317" s="112"/>
      <c r="BZ317" s="112"/>
      <c r="CA317" s="112"/>
      <c r="CB317" s="112"/>
      <c r="CC317" s="112"/>
      <c r="CD317" s="112"/>
      <c r="CE317" s="112"/>
      <c r="CF317" s="112"/>
      <c r="CG317" s="112"/>
      <c r="CH317" s="112"/>
      <c r="CI317" s="112"/>
      <c r="CJ317" s="112"/>
      <c r="CK317" s="112"/>
      <c r="CL317" s="112"/>
      <c r="CM317" s="112"/>
      <c r="CN317" s="112"/>
      <c r="CO317" s="112"/>
      <c r="CP317" s="112"/>
      <c r="CQ317" s="112"/>
      <c r="CR317" s="112"/>
      <c r="CS317" s="112"/>
      <c r="CT317" s="112"/>
      <c r="CU317" s="112"/>
      <c r="CV317" s="112"/>
      <c r="CW317" s="112"/>
      <c r="CX317" s="112"/>
      <c r="CY317" s="112"/>
      <c r="CZ317" s="112"/>
      <c r="DA317" s="112"/>
      <c r="DB317" s="112"/>
      <c r="DC317" s="112"/>
      <c r="DD317" s="112"/>
      <c r="DE317" s="112"/>
      <c r="DF317" s="112"/>
      <c r="DG317" s="112"/>
      <c r="DH317" s="112"/>
      <c r="DI317" s="112"/>
      <c r="DJ317" s="112"/>
      <c r="DK317" s="112"/>
    </row>
    <row r="318" spans="1:115" s="108" customFormat="1" ht="25.5" customHeight="1">
      <c r="A318" s="209" t="s">
        <v>1070</v>
      </c>
      <c r="B318" s="236"/>
      <c r="C318" s="236"/>
      <c r="D318" s="236"/>
      <c r="E318" s="236"/>
      <c r="F318" s="236"/>
      <c r="G318" s="236"/>
      <c r="H318" s="236"/>
      <c r="I318" s="236"/>
      <c r="J318" s="236"/>
      <c r="K318" s="236"/>
      <c r="L318" s="236"/>
      <c r="M318" s="210"/>
      <c r="N318" s="86"/>
      <c r="O318" s="121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6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6"/>
      <c r="DE318" s="86"/>
      <c r="DF318" s="86"/>
      <c r="DG318" s="86"/>
      <c r="DH318" s="86"/>
      <c r="DI318" s="86"/>
      <c r="DJ318" s="86"/>
      <c r="DK318" s="86"/>
    </row>
    <row r="319" spans="1:115" s="108" customFormat="1" ht="69" customHeight="1">
      <c r="A319" s="209">
        <v>1</v>
      </c>
      <c r="B319" s="210"/>
      <c r="C319" s="27" t="s">
        <v>2043</v>
      </c>
      <c r="D319" s="13" t="s">
        <v>2044</v>
      </c>
      <c r="E319" s="13" t="s">
        <v>2045</v>
      </c>
      <c r="F319" s="13" t="s">
        <v>2046</v>
      </c>
      <c r="G319" s="13" t="s">
        <v>2047</v>
      </c>
      <c r="H319" s="13" t="s">
        <v>266</v>
      </c>
      <c r="I319" s="13"/>
      <c r="J319" s="13" t="s">
        <v>266</v>
      </c>
      <c r="K319" s="16">
        <v>42464</v>
      </c>
      <c r="L319" s="13" t="s">
        <v>2048</v>
      </c>
      <c r="M319" s="13"/>
      <c r="N319" s="136"/>
      <c r="O319" s="129">
        <v>20000</v>
      </c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  <c r="DI319" s="86"/>
      <c r="DJ319" s="86"/>
      <c r="DK319" s="86"/>
    </row>
    <row r="320" spans="1:115" s="108" customFormat="1" ht="69" customHeight="1">
      <c r="A320" s="209">
        <v>2</v>
      </c>
      <c r="B320" s="210"/>
      <c r="C320" s="27" t="s">
        <v>1041</v>
      </c>
      <c r="D320" s="13" t="s">
        <v>388</v>
      </c>
      <c r="E320" s="13" t="s">
        <v>217</v>
      </c>
      <c r="F320" s="13" t="s">
        <v>218</v>
      </c>
      <c r="G320" s="13" t="s">
        <v>2047</v>
      </c>
      <c r="H320" s="13" t="s">
        <v>266</v>
      </c>
      <c r="I320" s="13"/>
      <c r="J320" s="13"/>
      <c r="K320" s="16">
        <v>42406</v>
      </c>
      <c r="L320" s="13" t="s">
        <v>219</v>
      </c>
      <c r="M320" s="18"/>
      <c r="N320" s="136"/>
      <c r="O320" s="129">
        <v>20000</v>
      </c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86"/>
      <c r="CI320" s="86"/>
      <c r="CJ320" s="86"/>
      <c r="CK320" s="86"/>
      <c r="CL320" s="86"/>
      <c r="CM320" s="86"/>
      <c r="CN320" s="86"/>
      <c r="CO320" s="86"/>
      <c r="CP320" s="86"/>
      <c r="CQ320" s="86"/>
      <c r="CR320" s="86"/>
      <c r="CS320" s="86"/>
      <c r="CT320" s="86"/>
      <c r="CU320" s="86"/>
      <c r="CV320" s="86"/>
      <c r="CW320" s="86"/>
      <c r="CX320" s="86"/>
      <c r="CY320" s="86"/>
      <c r="CZ320" s="86"/>
      <c r="DA320" s="86"/>
      <c r="DB320" s="86"/>
      <c r="DC320" s="86"/>
      <c r="DD320" s="86"/>
      <c r="DE320" s="86"/>
      <c r="DF320" s="86"/>
      <c r="DG320" s="86"/>
      <c r="DH320" s="86"/>
      <c r="DI320" s="86"/>
      <c r="DJ320" s="86"/>
      <c r="DK320" s="86"/>
    </row>
    <row r="321" spans="1:115" s="108" customFormat="1" ht="69" customHeight="1">
      <c r="A321" s="209">
        <v>3</v>
      </c>
      <c r="B321" s="210"/>
      <c r="C321" s="27" t="s">
        <v>1391</v>
      </c>
      <c r="D321" s="13" t="s">
        <v>597</v>
      </c>
      <c r="E321" s="13" t="s">
        <v>598</v>
      </c>
      <c r="F321" s="13" t="s">
        <v>599</v>
      </c>
      <c r="G321" s="13" t="s">
        <v>600</v>
      </c>
      <c r="H321" s="13" t="s">
        <v>266</v>
      </c>
      <c r="I321" s="13"/>
      <c r="J321" s="13"/>
      <c r="K321" s="16">
        <v>42405</v>
      </c>
      <c r="L321" s="13" t="s">
        <v>558</v>
      </c>
      <c r="M321" s="20"/>
      <c r="N321" s="136"/>
      <c r="O321" s="133">
        <v>5200</v>
      </c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  <c r="CD321" s="86"/>
      <c r="CE321" s="86"/>
      <c r="CF321" s="86"/>
      <c r="CG321" s="86"/>
      <c r="CH321" s="86"/>
      <c r="CI321" s="86"/>
      <c r="CJ321" s="86"/>
      <c r="CK321" s="86"/>
      <c r="CL321" s="86"/>
      <c r="CM321" s="86"/>
      <c r="CN321" s="86"/>
      <c r="CO321" s="86"/>
      <c r="CP321" s="86"/>
      <c r="CQ321" s="86"/>
      <c r="CR321" s="86"/>
      <c r="CS321" s="86"/>
      <c r="CT321" s="86"/>
      <c r="CU321" s="86"/>
      <c r="CV321" s="86"/>
      <c r="CW321" s="86"/>
      <c r="CX321" s="86"/>
      <c r="CY321" s="86"/>
      <c r="CZ321" s="86"/>
      <c r="DA321" s="86"/>
      <c r="DB321" s="86"/>
      <c r="DC321" s="86"/>
      <c r="DD321" s="86"/>
      <c r="DE321" s="86"/>
      <c r="DF321" s="86"/>
      <c r="DG321" s="86"/>
      <c r="DH321" s="86"/>
      <c r="DI321" s="86"/>
      <c r="DJ321" s="86"/>
      <c r="DK321" s="86"/>
    </row>
    <row r="322" spans="1:115" s="108" customFormat="1" ht="69" customHeight="1">
      <c r="A322" s="209">
        <v>4</v>
      </c>
      <c r="B322" s="210"/>
      <c r="C322" s="27" t="s">
        <v>559</v>
      </c>
      <c r="D322" s="13" t="s">
        <v>560</v>
      </c>
      <c r="E322" s="13" t="s">
        <v>1122</v>
      </c>
      <c r="F322" s="13" t="s">
        <v>1123</v>
      </c>
      <c r="G322" s="13" t="s">
        <v>1944</v>
      </c>
      <c r="H322" s="13" t="s">
        <v>266</v>
      </c>
      <c r="I322" s="13"/>
      <c r="J322" s="13"/>
      <c r="K322" s="16">
        <v>42261</v>
      </c>
      <c r="L322" s="13" t="s">
        <v>1945</v>
      </c>
      <c r="M322" s="20"/>
      <c r="N322" s="136"/>
      <c r="O322" s="133">
        <v>12644</v>
      </c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  <c r="CD322" s="86"/>
      <c r="CE322" s="86"/>
      <c r="CF322" s="86"/>
      <c r="CG322" s="86"/>
      <c r="CH322" s="86"/>
      <c r="CI322" s="86"/>
      <c r="CJ322" s="86"/>
      <c r="CK322" s="86"/>
      <c r="CL322" s="86"/>
      <c r="CM322" s="86"/>
      <c r="CN322" s="86"/>
      <c r="CO322" s="86"/>
      <c r="CP322" s="86"/>
      <c r="CQ322" s="86"/>
      <c r="CR322" s="86"/>
      <c r="CS322" s="86"/>
      <c r="CT322" s="86"/>
      <c r="CU322" s="86"/>
      <c r="CV322" s="86"/>
      <c r="CW322" s="86"/>
      <c r="CX322" s="86"/>
      <c r="CY322" s="86"/>
      <c r="CZ322" s="86"/>
      <c r="DA322" s="86"/>
      <c r="DB322" s="86"/>
      <c r="DC322" s="86"/>
      <c r="DD322" s="86"/>
      <c r="DE322" s="86"/>
      <c r="DF322" s="86"/>
      <c r="DG322" s="86"/>
      <c r="DH322" s="86"/>
      <c r="DI322" s="86"/>
      <c r="DJ322" s="86"/>
      <c r="DK322" s="86"/>
    </row>
    <row r="323" spans="1:115" s="108" customFormat="1" ht="69" customHeight="1">
      <c r="A323" s="209">
        <v>5</v>
      </c>
      <c r="B323" s="210"/>
      <c r="C323" s="27" t="s">
        <v>1145</v>
      </c>
      <c r="D323" s="13" t="s">
        <v>1146</v>
      </c>
      <c r="E323" s="13" t="s">
        <v>818</v>
      </c>
      <c r="F323" s="13" t="s">
        <v>819</v>
      </c>
      <c r="G323" s="13" t="s">
        <v>820</v>
      </c>
      <c r="H323" s="13" t="s">
        <v>266</v>
      </c>
      <c r="I323" s="13"/>
      <c r="J323" s="13"/>
      <c r="K323" s="16">
        <v>42467</v>
      </c>
      <c r="L323" s="13" t="s">
        <v>821</v>
      </c>
      <c r="M323" s="20"/>
      <c r="N323" s="136"/>
      <c r="O323" s="133">
        <v>7200</v>
      </c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  <c r="DI323" s="86"/>
      <c r="DJ323" s="86"/>
      <c r="DK323" s="86"/>
    </row>
    <row r="324" spans="1:115" s="108" customFormat="1" ht="78" customHeight="1">
      <c r="A324" s="209">
        <v>6</v>
      </c>
      <c r="B324" s="210"/>
      <c r="C324" s="27" t="s">
        <v>822</v>
      </c>
      <c r="D324" s="13" t="s">
        <v>1842</v>
      </c>
      <c r="E324" s="13" t="s">
        <v>1843</v>
      </c>
      <c r="F324" s="13" t="s">
        <v>1844</v>
      </c>
      <c r="G324" s="13" t="s">
        <v>1845</v>
      </c>
      <c r="H324" s="13" t="s">
        <v>266</v>
      </c>
      <c r="I324" s="13"/>
      <c r="J324" s="13"/>
      <c r="K324" s="16">
        <v>42406</v>
      </c>
      <c r="L324" s="13" t="s">
        <v>1846</v>
      </c>
      <c r="M324" s="20"/>
      <c r="N324" s="136"/>
      <c r="O324" s="133">
        <v>1189</v>
      </c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  <c r="BX324" s="86"/>
      <c r="BY324" s="86"/>
      <c r="BZ324" s="86"/>
      <c r="CA324" s="86"/>
      <c r="CB324" s="86"/>
      <c r="CC324" s="86"/>
      <c r="CD324" s="86"/>
      <c r="CE324" s="86"/>
      <c r="CF324" s="86"/>
      <c r="CG324" s="86"/>
      <c r="CH324" s="86"/>
      <c r="CI324" s="86"/>
      <c r="CJ324" s="86"/>
      <c r="CK324" s="86"/>
      <c r="CL324" s="86"/>
      <c r="CM324" s="86"/>
      <c r="CN324" s="86"/>
      <c r="CO324" s="86"/>
      <c r="CP324" s="86"/>
      <c r="CQ324" s="86"/>
      <c r="CR324" s="86"/>
      <c r="CS324" s="86"/>
      <c r="CT324" s="86"/>
      <c r="CU324" s="86"/>
      <c r="CV324" s="86"/>
      <c r="CW324" s="86"/>
      <c r="CX324" s="86"/>
      <c r="CY324" s="86"/>
      <c r="CZ324" s="86"/>
      <c r="DA324" s="86"/>
      <c r="DB324" s="86"/>
      <c r="DC324" s="86"/>
      <c r="DD324" s="86"/>
      <c r="DE324" s="86"/>
      <c r="DF324" s="86"/>
      <c r="DG324" s="86"/>
      <c r="DH324" s="86"/>
      <c r="DI324" s="86"/>
      <c r="DJ324" s="86"/>
      <c r="DK324" s="86"/>
    </row>
    <row r="325" spans="1:115" s="108" customFormat="1" ht="87" customHeight="1">
      <c r="A325" s="209">
        <v>7</v>
      </c>
      <c r="B325" s="210"/>
      <c r="C325" s="40" t="s">
        <v>1847</v>
      </c>
      <c r="D325" s="13" t="s">
        <v>1848</v>
      </c>
      <c r="E325" s="13" t="s">
        <v>542</v>
      </c>
      <c r="F325" s="13" t="s">
        <v>543</v>
      </c>
      <c r="G325" s="13" t="s">
        <v>544</v>
      </c>
      <c r="H325" s="13" t="s">
        <v>266</v>
      </c>
      <c r="I325" s="13"/>
      <c r="J325" s="13"/>
      <c r="K325" s="16">
        <v>42619</v>
      </c>
      <c r="L325" s="13" t="s">
        <v>545</v>
      </c>
      <c r="M325" s="20"/>
      <c r="N325" s="136"/>
      <c r="O325" s="133">
        <v>400</v>
      </c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  <c r="BX325" s="86"/>
      <c r="BY325" s="86"/>
      <c r="BZ325" s="86"/>
      <c r="CA325" s="86"/>
      <c r="CB325" s="86"/>
      <c r="CC325" s="86"/>
      <c r="CD325" s="86"/>
      <c r="CE325" s="86"/>
      <c r="CF325" s="86"/>
      <c r="CG325" s="86"/>
      <c r="CH325" s="86"/>
      <c r="CI325" s="86"/>
      <c r="CJ325" s="86"/>
      <c r="CK325" s="86"/>
      <c r="CL325" s="86"/>
      <c r="CM325" s="86"/>
      <c r="CN325" s="86"/>
      <c r="CO325" s="86"/>
      <c r="CP325" s="86"/>
      <c r="CQ325" s="86"/>
      <c r="CR325" s="86"/>
      <c r="CS325" s="86"/>
      <c r="CT325" s="86"/>
      <c r="CU325" s="86"/>
      <c r="CV325" s="86"/>
      <c r="CW325" s="86"/>
      <c r="CX325" s="86"/>
      <c r="CY325" s="86"/>
      <c r="CZ325" s="86"/>
      <c r="DA325" s="86"/>
      <c r="DB325" s="86"/>
      <c r="DC325" s="86"/>
      <c r="DD325" s="86"/>
      <c r="DE325" s="86"/>
      <c r="DF325" s="86"/>
      <c r="DG325" s="86"/>
      <c r="DH325" s="86"/>
      <c r="DI325" s="86"/>
      <c r="DJ325" s="86"/>
      <c r="DK325" s="86"/>
    </row>
    <row r="326" spans="1:115" s="108" customFormat="1" ht="85.5" customHeight="1">
      <c r="A326" s="209">
        <v>8</v>
      </c>
      <c r="B326" s="210"/>
      <c r="C326" s="40" t="s">
        <v>1595</v>
      </c>
      <c r="D326" s="13" t="s">
        <v>1596</v>
      </c>
      <c r="E326" s="13" t="s">
        <v>1597</v>
      </c>
      <c r="F326" s="13" t="s">
        <v>1598</v>
      </c>
      <c r="G326" s="13" t="s">
        <v>1143</v>
      </c>
      <c r="H326" s="13" t="s">
        <v>266</v>
      </c>
      <c r="I326" s="13"/>
      <c r="J326" s="13"/>
      <c r="K326" s="16">
        <v>42550</v>
      </c>
      <c r="L326" s="13" t="s">
        <v>1599</v>
      </c>
      <c r="M326" s="20"/>
      <c r="N326" s="136"/>
      <c r="O326" s="133">
        <v>400</v>
      </c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6"/>
      <c r="CI326" s="86"/>
      <c r="CJ326" s="86"/>
      <c r="CK326" s="86"/>
      <c r="CL326" s="86"/>
      <c r="CM326" s="86"/>
      <c r="CN326" s="86"/>
      <c r="CO326" s="86"/>
      <c r="CP326" s="86"/>
      <c r="CQ326" s="86"/>
      <c r="CR326" s="86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6"/>
      <c r="DE326" s="86"/>
      <c r="DF326" s="86"/>
      <c r="DG326" s="86"/>
      <c r="DH326" s="86"/>
      <c r="DI326" s="86"/>
      <c r="DJ326" s="86"/>
      <c r="DK326" s="86"/>
    </row>
    <row r="327" spans="1:115" s="108" customFormat="1" ht="80.25" customHeight="1">
      <c r="A327" s="209">
        <v>9</v>
      </c>
      <c r="B327" s="210"/>
      <c r="C327" s="40" t="s">
        <v>364</v>
      </c>
      <c r="D327" s="13" t="s">
        <v>365</v>
      </c>
      <c r="E327" s="13" t="s">
        <v>366</v>
      </c>
      <c r="F327" s="13" t="s">
        <v>367</v>
      </c>
      <c r="G327" s="13" t="s">
        <v>368</v>
      </c>
      <c r="H327" s="13" t="s">
        <v>266</v>
      </c>
      <c r="I327" s="13"/>
      <c r="J327" s="13"/>
      <c r="K327" s="16">
        <v>42482</v>
      </c>
      <c r="L327" s="13" t="s">
        <v>1434</v>
      </c>
      <c r="M327" s="20"/>
      <c r="N327" s="136"/>
      <c r="O327" s="133">
        <v>4000</v>
      </c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6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6"/>
      <c r="DE327" s="86"/>
      <c r="DF327" s="86"/>
      <c r="DG327" s="86"/>
      <c r="DH327" s="86"/>
      <c r="DI327" s="86"/>
      <c r="DJ327" s="86"/>
      <c r="DK327" s="86"/>
    </row>
    <row r="328" spans="1:115" s="108" customFormat="1" ht="69" customHeight="1">
      <c r="A328" s="209">
        <v>10</v>
      </c>
      <c r="B328" s="210"/>
      <c r="C328" s="40" t="s">
        <v>1435</v>
      </c>
      <c r="D328" s="13" t="s">
        <v>365</v>
      </c>
      <c r="E328" s="13" t="s">
        <v>1215</v>
      </c>
      <c r="F328" s="13" t="s">
        <v>1216</v>
      </c>
      <c r="G328" s="13" t="s">
        <v>1217</v>
      </c>
      <c r="H328" s="13" t="s">
        <v>266</v>
      </c>
      <c r="I328" s="13"/>
      <c r="J328" s="13"/>
      <c r="K328" s="16">
        <v>42435</v>
      </c>
      <c r="L328" s="13" t="s">
        <v>1218</v>
      </c>
      <c r="M328" s="20"/>
      <c r="N328" s="136"/>
      <c r="O328" s="133">
        <v>3750</v>
      </c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86"/>
      <c r="CI328" s="86"/>
      <c r="CJ328" s="86"/>
      <c r="CK328" s="86"/>
      <c r="CL328" s="86"/>
      <c r="CM328" s="86"/>
      <c r="CN328" s="86"/>
      <c r="CO328" s="86"/>
      <c r="CP328" s="86"/>
      <c r="CQ328" s="86"/>
      <c r="CR328" s="86"/>
      <c r="CS328" s="86"/>
      <c r="CT328" s="86"/>
      <c r="CU328" s="86"/>
      <c r="CV328" s="86"/>
      <c r="CW328" s="86"/>
      <c r="CX328" s="86"/>
      <c r="CY328" s="86"/>
      <c r="CZ328" s="86"/>
      <c r="DA328" s="86"/>
      <c r="DB328" s="86"/>
      <c r="DC328" s="86"/>
      <c r="DD328" s="86"/>
      <c r="DE328" s="86"/>
      <c r="DF328" s="86"/>
      <c r="DG328" s="86"/>
      <c r="DH328" s="86"/>
      <c r="DI328" s="86"/>
      <c r="DJ328" s="86"/>
      <c r="DK328" s="86"/>
    </row>
    <row r="329" spans="1:115" s="108" customFormat="1" ht="69" customHeight="1">
      <c r="A329" s="209">
        <v>11</v>
      </c>
      <c r="B329" s="210"/>
      <c r="C329" s="40" t="s">
        <v>220</v>
      </c>
      <c r="D329" s="13" t="s">
        <v>2049</v>
      </c>
      <c r="E329" s="13" t="s">
        <v>287</v>
      </c>
      <c r="F329" s="13" t="s">
        <v>1388</v>
      </c>
      <c r="G329" s="13" t="s">
        <v>1389</v>
      </c>
      <c r="H329" s="13" t="s">
        <v>266</v>
      </c>
      <c r="I329" s="13"/>
      <c r="J329" s="13"/>
      <c r="K329" s="16">
        <v>42481</v>
      </c>
      <c r="L329" s="13" t="s">
        <v>1390</v>
      </c>
      <c r="M329" s="20"/>
      <c r="N329" s="136"/>
      <c r="O329" s="133">
        <v>3179</v>
      </c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86"/>
      <c r="CE329" s="86"/>
      <c r="CF329" s="86"/>
      <c r="CG329" s="86"/>
      <c r="CH329" s="86"/>
      <c r="CI329" s="86"/>
      <c r="CJ329" s="86"/>
      <c r="CK329" s="86"/>
      <c r="CL329" s="86"/>
      <c r="CM329" s="86"/>
      <c r="CN329" s="86"/>
      <c r="CO329" s="86"/>
      <c r="CP329" s="86"/>
      <c r="CQ329" s="86"/>
      <c r="CR329" s="86"/>
      <c r="CS329" s="86"/>
      <c r="CT329" s="86"/>
      <c r="CU329" s="86"/>
      <c r="CV329" s="86"/>
      <c r="CW329" s="86"/>
      <c r="CX329" s="86"/>
      <c r="CY329" s="86"/>
      <c r="CZ329" s="86"/>
      <c r="DA329" s="86"/>
      <c r="DB329" s="86"/>
      <c r="DC329" s="86"/>
      <c r="DD329" s="86"/>
      <c r="DE329" s="86"/>
      <c r="DF329" s="86"/>
      <c r="DG329" s="86"/>
      <c r="DH329" s="86"/>
      <c r="DI329" s="86"/>
      <c r="DJ329" s="86"/>
      <c r="DK329" s="86"/>
    </row>
    <row r="330" spans="1:115" s="108" customFormat="1" ht="84.75" customHeight="1">
      <c r="A330" s="209">
        <v>12</v>
      </c>
      <c r="B330" s="210"/>
      <c r="C330" s="27" t="s">
        <v>1600</v>
      </c>
      <c r="D330" s="13" t="s">
        <v>1397</v>
      </c>
      <c r="E330" s="13" t="s">
        <v>341</v>
      </c>
      <c r="F330" s="13" t="s">
        <v>342</v>
      </c>
      <c r="G330" s="13" t="s">
        <v>343</v>
      </c>
      <c r="H330" s="13" t="s">
        <v>266</v>
      </c>
      <c r="I330" s="13"/>
      <c r="J330" s="13"/>
      <c r="K330" s="16">
        <v>42464</v>
      </c>
      <c r="L330" s="13" t="s">
        <v>363</v>
      </c>
      <c r="M330" s="20"/>
      <c r="N330" s="136"/>
      <c r="O330" s="133">
        <v>700</v>
      </c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  <c r="BX330" s="86"/>
      <c r="BY330" s="86"/>
      <c r="BZ330" s="86"/>
      <c r="CA330" s="86"/>
      <c r="CB330" s="86"/>
      <c r="CC330" s="86"/>
      <c r="CD330" s="86"/>
      <c r="CE330" s="86"/>
      <c r="CF330" s="86"/>
      <c r="CG330" s="86"/>
      <c r="CH330" s="86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6"/>
      <c r="DE330" s="86"/>
      <c r="DF330" s="86"/>
      <c r="DG330" s="86"/>
      <c r="DH330" s="86"/>
      <c r="DI330" s="86"/>
      <c r="DJ330" s="86"/>
      <c r="DK330" s="86"/>
    </row>
    <row r="331" spans="1:115" s="108" customFormat="1" ht="82.5" customHeight="1">
      <c r="A331" s="209">
        <v>13</v>
      </c>
      <c r="B331" s="210"/>
      <c r="C331" s="40" t="s">
        <v>1114</v>
      </c>
      <c r="D331" s="13" t="s">
        <v>1144</v>
      </c>
      <c r="E331" s="13" t="s">
        <v>2035</v>
      </c>
      <c r="F331" s="13" t="s">
        <v>2036</v>
      </c>
      <c r="G331" s="13" t="s">
        <v>2037</v>
      </c>
      <c r="H331" s="13" t="s">
        <v>266</v>
      </c>
      <c r="I331" s="13"/>
      <c r="J331" s="13"/>
      <c r="K331" s="16">
        <v>42712</v>
      </c>
      <c r="L331" s="13" t="s">
        <v>2038</v>
      </c>
      <c r="M331" s="20"/>
      <c r="N331" s="136"/>
      <c r="O331" s="133">
        <v>400</v>
      </c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  <c r="BX331" s="86"/>
      <c r="BY331" s="86"/>
      <c r="BZ331" s="86"/>
      <c r="CA331" s="86"/>
      <c r="CB331" s="86"/>
      <c r="CC331" s="86"/>
      <c r="CD331" s="86"/>
      <c r="CE331" s="86"/>
      <c r="CF331" s="86"/>
      <c r="CG331" s="86"/>
      <c r="CH331" s="86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  <c r="DA331" s="86"/>
      <c r="DB331" s="86"/>
      <c r="DC331" s="86"/>
      <c r="DD331" s="86"/>
      <c r="DE331" s="86"/>
      <c r="DF331" s="86"/>
      <c r="DG331" s="86"/>
      <c r="DH331" s="86"/>
      <c r="DI331" s="86"/>
      <c r="DJ331" s="86"/>
      <c r="DK331" s="86"/>
    </row>
    <row r="332" spans="1:115" s="108" customFormat="1" ht="69" customHeight="1">
      <c r="A332" s="209">
        <v>14</v>
      </c>
      <c r="B332" s="210"/>
      <c r="C332" s="40" t="s">
        <v>1149</v>
      </c>
      <c r="D332" s="13" t="s">
        <v>1150</v>
      </c>
      <c r="E332" s="13" t="s">
        <v>1151</v>
      </c>
      <c r="F332" s="13" t="s">
        <v>1152</v>
      </c>
      <c r="G332" s="13" t="s">
        <v>2419</v>
      </c>
      <c r="H332" s="13" t="s">
        <v>266</v>
      </c>
      <c r="I332" s="13"/>
      <c r="J332" s="13"/>
      <c r="K332" s="16">
        <v>42451</v>
      </c>
      <c r="L332" s="13" t="s">
        <v>1153</v>
      </c>
      <c r="M332" s="20"/>
      <c r="N332" s="136"/>
      <c r="O332" s="133">
        <v>5200</v>
      </c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  <c r="BX332" s="86"/>
      <c r="BY332" s="86"/>
      <c r="BZ332" s="86"/>
      <c r="CA332" s="86"/>
      <c r="CB332" s="86"/>
      <c r="CC332" s="86"/>
      <c r="CD332" s="86"/>
      <c r="CE332" s="86"/>
      <c r="CF332" s="86"/>
      <c r="CG332" s="86"/>
      <c r="CH332" s="86"/>
      <c r="CI332" s="86"/>
      <c r="CJ332" s="86"/>
      <c r="CK332" s="86"/>
      <c r="CL332" s="86"/>
      <c r="CM332" s="86"/>
      <c r="CN332" s="86"/>
      <c r="CO332" s="86"/>
      <c r="CP332" s="86"/>
      <c r="CQ332" s="86"/>
      <c r="CR332" s="86"/>
      <c r="CS332" s="86"/>
      <c r="CT332" s="86"/>
      <c r="CU332" s="86"/>
      <c r="CV332" s="86"/>
      <c r="CW332" s="86"/>
      <c r="CX332" s="86"/>
      <c r="CY332" s="86"/>
      <c r="CZ332" s="86"/>
      <c r="DA332" s="86"/>
      <c r="DB332" s="86"/>
      <c r="DC332" s="86"/>
      <c r="DD332" s="86"/>
      <c r="DE332" s="86"/>
      <c r="DF332" s="86"/>
      <c r="DG332" s="86"/>
      <c r="DH332" s="86"/>
      <c r="DI332" s="86"/>
      <c r="DJ332" s="86"/>
      <c r="DK332" s="86"/>
    </row>
    <row r="333" spans="1:115" s="108" customFormat="1" ht="91.5" customHeight="1">
      <c r="A333" s="209">
        <v>15</v>
      </c>
      <c r="B333" s="210"/>
      <c r="C333" s="40" t="s">
        <v>1154</v>
      </c>
      <c r="D333" s="13" t="s">
        <v>587</v>
      </c>
      <c r="E333" s="13" t="s">
        <v>588</v>
      </c>
      <c r="F333" s="13" t="s">
        <v>589</v>
      </c>
      <c r="G333" s="13" t="s">
        <v>613</v>
      </c>
      <c r="H333" s="13" t="s">
        <v>266</v>
      </c>
      <c r="I333" s="13"/>
      <c r="J333" s="13"/>
      <c r="K333" s="16">
        <v>42454</v>
      </c>
      <c r="L333" s="13" t="s">
        <v>1148</v>
      </c>
      <c r="M333" s="20"/>
      <c r="N333" s="136"/>
      <c r="O333" s="133">
        <v>1224260</v>
      </c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86"/>
      <c r="CI333" s="86"/>
      <c r="CJ333" s="86"/>
      <c r="CK333" s="86"/>
      <c r="CL333" s="86"/>
      <c r="CM333" s="86"/>
      <c r="CN333" s="86"/>
      <c r="CO333" s="86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86"/>
      <c r="DG333" s="86"/>
      <c r="DH333" s="86"/>
      <c r="DI333" s="86"/>
      <c r="DJ333" s="86"/>
      <c r="DK333" s="86"/>
    </row>
    <row r="334" spans="1:115" s="108" customFormat="1" ht="87.75" customHeight="1">
      <c r="A334" s="209">
        <v>16</v>
      </c>
      <c r="B334" s="210"/>
      <c r="C334" s="40" t="s">
        <v>233</v>
      </c>
      <c r="D334" s="13" t="s">
        <v>1596</v>
      </c>
      <c r="E334" s="13" t="s">
        <v>234</v>
      </c>
      <c r="F334" s="13" t="s">
        <v>235</v>
      </c>
      <c r="G334" s="13" t="s">
        <v>236</v>
      </c>
      <c r="H334" s="13" t="s">
        <v>266</v>
      </c>
      <c r="I334" s="13"/>
      <c r="J334" s="13"/>
      <c r="K334" s="16">
        <v>42578</v>
      </c>
      <c r="L334" s="13" t="s">
        <v>237</v>
      </c>
      <c r="M334" s="20"/>
      <c r="N334" s="136"/>
      <c r="O334" s="133">
        <v>41000</v>
      </c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86"/>
      <c r="CE334" s="86"/>
      <c r="CF334" s="86"/>
      <c r="CG334" s="86"/>
      <c r="CH334" s="86"/>
      <c r="CI334" s="86"/>
      <c r="CJ334" s="86"/>
      <c r="CK334" s="86"/>
      <c r="CL334" s="86"/>
      <c r="CM334" s="86"/>
      <c r="CN334" s="86"/>
      <c r="CO334" s="86"/>
      <c r="CP334" s="86"/>
      <c r="CQ334" s="86"/>
      <c r="CR334" s="86"/>
      <c r="CS334" s="86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86"/>
      <c r="DG334" s="86"/>
      <c r="DH334" s="86"/>
      <c r="DI334" s="86"/>
      <c r="DJ334" s="86"/>
      <c r="DK334" s="86"/>
    </row>
    <row r="335" spans="1:115" s="108" customFormat="1" ht="141" customHeight="1">
      <c r="A335" s="209">
        <v>17</v>
      </c>
      <c r="B335" s="210"/>
      <c r="C335" s="40" t="s">
        <v>608</v>
      </c>
      <c r="D335" s="13" t="s">
        <v>1848</v>
      </c>
      <c r="E335" s="13" t="s">
        <v>609</v>
      </c>
      <c r="F335" s="13" t="s">
        <v>610</v>
      </c>
      <c r="G335" s="13" t="s">
        <v>1050</v>
      </c>
      <c r="H335" s="13" t="s">
        <v>266</v>
      </c>
      <c r="I335" s="13"/>
      <c r="J335" s="13"/>
      <c r="K335" s="16">
        <v>42631</v>
      </c>
      <c r="L335" s="13" t="s">
        <v>611</v>
      </c>
      <c r="M335" s="20"/>
      <c r="N335" s="136"/>
      <c r="O335" s="133">
        <v>69000</v>
      </c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86"/>
      <c r="CI335" s="86"/>
      <c r="CJ335" s="86"/>
      <c r="CK335" s="86"/>
      <c r="CL335" s="86"/>
      <c r="CM335" s="86"/>
      <c r="CN335" s="86"/>
      <c r="CO335" s="86"/>
      <c r="CP335" s="86"/>
      <c r="CQ335" s="86"/>
      <c r="CR335" s="86"/>
      <c r="CS335" s="86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86"/>
      <c r="DG335" s="86"/>
      <c r="DH335" s="86"/>
      <c r="DI335" s="86"/>
      <c r="DJ335" s="86"/>
      <c r="DK335" s="86"/>
    </row>
    <row r="336" spans="1:115" s="108" customFormat="1" ht="86.25" customHeight="1">
      <c r="A336" s="209">
        <v>19</v>
      </c>
      <c r="B336" s="210"/>
      <c r="C336" s="40" t="s">
        <v>268</v>
      </c>
      <c r="D336" s="13" t="s">
        <v>612</v>
      </c>
      <c r="E336" s="13" t="s">
        <v>269</v>
      </c>
      <c r="F336" s="13" t="s">
        <v>727</v>
      </c>
      <c r="G336" s="13" t="s">
        <v>728</v>
      </c>
      <c r="H336" s="13" t="s">
        <v>266</v>
      </c>
      <c r="I336" s="13"/>
      <c r="J336" s="13"/>
      <c r="K336" s="16">
        <v>42641</v>
      </c>
      <c r="L336" s="13" t="s">
        <v>270</v>
      </c>
      <c r="M336" s="20"/>
      <c r="N336" s="136"/>
      <c r="O336" s="133">
        <v>50000</v>
      </c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  <c r="BX336" s="86"/>
      <c r="BY336" s="86"/>
      <c r="BZ336" s="86"/>
      <c r="CA336" s="86"/>
      <c r="CB336" s="86"/>
      <c r="CC336" s="86"/>
      <c r="CD336" s="86"/>
      <c r="CE336" s="86"/>
      <c r="CF336" s="86"/>
      <c r="CG336" s="86"/>
      <c r="CH336" s="86"/>
      <c r="CI336" s="86"/>
      <c r="CJ336" s="86"/>
      <c r="CK336" s="86"/>
      <c r="CL336" s="86"/>
      <c r="CM336" s="86"/>
      <c r="CN336" s="86"/>
      <c r="CO336" s="86"/>
      <c r="CP336" s="86"/>
      <c r="CQ336" s="86"/>
      <c r="CR336" s="86"/>
      <c r="CS336" s="86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86"/>
      <c r="DG336" s="86"/>
      <c r="DH336" s="86"/>
      <c r="DI336" s="86"/>
      <c r="DJ336" s="86"/>
      <c r="DK336" s="86"/>
    </row>
    <row r="337" spans="1:115" s="108" customFormat="1" ht="69" customHeight="1">
      <c r="A337" s="209">
        <v>20</v>
      </c>
      <c r="B337" s="210"/>
      <c r="C337" s="40" t="s">
        <v>268</v>
      </c>
      <c r="D337" s="13" t="s">
        <v>612</v>
      </c>
      <c r="E337" s="13" t="s">
        <v>269</v>
      </c>
      <c r="F337" s="13" t="s">
        <v>337</v>
      </c>
      <c r="G337" s="13" t="s">
        <v>338</v>
      </c>
      <c r="H337" s="13" t="s">
        <v>266</v>
      </c>
      <c r="I337" s="13"/>
      <c r="J337" s="13"/>
      <c r="K337" s="16">
        <v>42641</v>
      </c>
      <c r="L337" s="13" t="s">
        <v>270</v>
      </c>
      <c r="M337" s="20"/>
      <c r="N337" s="136"/>
      <c r="O337" s="133">
        <v>8500</v>
      </c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  <c r="BX337" s="86"/>
      <c r="BY337" s="86"/>
      <c r="BZ337" s="86"/>
      <c r="CA337" s="86"/>
      <c r="CB337" s="86"/>
      <c r="CC337" s="86"/>
      <c r="CD337" s="86"/>
      <c r="CE337" s="86"/>
      <c r="CF337" s="86"/>
      <c r="CG337" s="86"/>
      <c r="CH337" s="86"/>
      <c r="CI337" s="86"/>
      <c r="CJ337" s="86"/>
      <c r="CK337" s="86"/>
      <c r="CL337" s="86"/>
      <c r="CM337" s="86"/>
      <c r="CN337" s="86"/>
      <c r="CO337" s="86"/>
      <c r="CP337" s="86"/>
      <c r="CQ337" s="86"/>
      <c r="CR337" s="86"/>
      <c r="CS337" s="86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86"/>
      <c r="DG337" s="86"/>
      <c r="DH337" s="86"/>
      <c r="DI337" s="86"/>
      <c r="DJ337" s="86"/>
      <c r="DK337" s="86"/>
    </row>
    <row r="338" spans="1:115" s="108" customFormat="1" ht="81.75" customHeight="1">
      <c r="A338" s="209">
        <v>21</v>
      </c>
      <c r="B338" s="210"/>
      <c r="C338" s="40" t="s">
        <v>1076</v>
      </c>
      <c r="D338" s="13" t="s">
        <v>1936</v>
      </c>
      <c r="E338" s="13" t="s">
        <v>824</v>
      </c>
      <c r="F338" s="13" t="s">
        <v>825</v>
      </c>
      <c r="G338" s="13" t="s">
        <v>826</v>
      </c>
      <c r="H338" s="13" t="s">
        <v>266</v>
      </c>
      <c r="I338" s="13"/>
      <c r="J338" s="13"/>
      <c r="K338" s="16">
        <v>42903</v>
      </c>
      <c r="L338" s="13" t="s">
        <v>827</v>
      </c>
      <c r="M338" s="20"/>
      <c r="N338" s="136"/>
      <c r="O338" s="133">
        <v>1025</v>
      </c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  <c r="BX338" s="86"/>
      <c r="BY338" s="86"/>
      <c r="BZ338" s="86"/>
      <c r="CA338" s="86"/>
      <c r="CB338" s="86"/>
      <c r="CC338" s="86"/>
      <c r="CD338" s="86"/>
      <c r="CE338" s="86"/>
      <c r="CF338" s="86"/>
      <c r="CG338" s="86"/>
      <c r="CH338" s="86"/>
      <c r="CI338" s="86"/>
      <c r="CJ338" s="86"/>
      <c r="CK338" s="86"/>
      <c r="CL338" s="86"/>
      <c r="CM338" s="86"/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6"/>
      <c r="DE338" s="86"/>
      <c r="DF338" s="86"/>
      <c r="DG338" s="86"/>
      <c r="DH338" s="86"/>
      <c r="DI338" s="86"/>
      <c r="DJ338" s="86"/>
      <c r="DK338" s="86"/>
    </row>
    <row r="339" spans="1:115" s="108" customFormat="1" ht="81.75" customHeight="1">
      <c r="A339" s="209">
        <v>22</v>
      </c>
      <c r="B339" s="210"/>
      <c r="C339" s="40" t="s">
        <v>220</v>
      </c>
      <c r="D339" s="13" t="s">
        <v>2049</v>
      </c>
      <c r="E339" s="13" t="s">
        <v>729</v>
      </c>
      <c r="F339" s="13" t="s">
        <v>730</v>
      </c>
      <c r="G339" s="13" t="s">
        <v>731</v>
      </c>
      <c r="H339" s="13" t="s">
        <v>266</v>
      </c>
      <c r="I339" s="13"/>
      <c r="J339" s="13"/>
      <c r="K339" s="16">
        <v>42963</v>
      </c>
      <c r="L339" s="13" t="s">
        <v>732</v>
      </c>
      <c r="M339" s="20"/>
      <c r="N339" s="136"/>
      <c r="O339" s="133">
        <v>200</v>
      </c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  <c r="DI339" s="86"/>
      <c r="DJ339" s="86"/>
      <c r="DK339" s="86"/>
    </row>
    <row r="340" spans="1:115" s="108" customFormat="1" ht="81.75" customHeight="1">
      <c r="A340" s="243">
        <v>22</v>
      </c>
      <c r="B340" s="244"/>
      <c r="C340" s="27" t="s">
        <v>733</v>
      </c>
      <c r="D340" s="13" t="s">
        <v>734</v>
      </c>
      <c r="E340" s="13" t="s">
        <v>735</v>
      </c>
      <c r="F340" s="13" t="s">
        <v>345</v>
      </c>
      <c r="G340" s="13" t="s">
        <v>346</v>
      </c>
      <c r="H340" s="13" t="s">
        <v>266</v>
      </c>
      <c r="I340" s="13"/>
      <c r="J340" s="13"/>
      <c r="K340" s="16">
        <v>42971</v>
      </c>
      <c r="L340" s="13" t="s">
        <v>347</v>
      </c>
      <c r="M340" s="20"/>
      <c r="N340" s="136"/>
      <c r="O340" s="133">
        <v>973</v>
      </c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6"/>
      <c r="CH340" s="86"/>
      <c r="CI340" s="86"/>
      <c r="CJ340" s="86"/>
      <c r="CK340" s="86"/>
      <c r="CL340" s="86"/>
      <c r="CM340" s="86"/>
      <c r="CN340" s="86"/>
      <c r="CO340" s="86"/>
      <c r="CP340" s="86"/>
      <c r="CQ340" s="86"/>
      <c r="CR340" s="86"/>
      <c r="CS340" s="86"/>
      <c r="CT340" s="86"/>
      <c r="CU340" s="86"/>
      <c r="CV340" s="86"/>
      <c r="CW340" s="86"/>
      <c r="CX340" s="86"/>
      <c r="CY340" s="86"/>
      <c r="CZ340" s="86"/>
      <c r="DA340" s="86"/>
      <c r="DB340" s="86"/>
      <c r="DC340" s="86"/>
      <c r="DD340" s="86"/>
      <c r="DE340" s="86"/>
      <c r="DF340" s="86"/>
      <c r="DG340" s="86"/>
      <c r="DH340" s="86"/>
      <c r="DI340" s="86"/>
      <c r="DJ340" s="86"/>
      <c r="DK340" s="86"/>
    </row>
    <row r="341" spans="1:115" s="108" customFormat="1" ht="81.75" customHeight="1">
      <c r="A341" s="243">
        <v>23</v>
      </c>
      <c r="B341" s="244"/>
      <c r="C341" s="40" t="s">
        <v>733</v>
      </c>
      <c r="D341" s="13" t="s">
        <v>734</v>
      </c>
      <c r="E341" s="13" t="s">
        <v>348</v>
      </c>
      <c r="F341" s="13" t="s">
        <v>349</v>
      </c>
      <c r="G341" s="13" t="s">
        <v>350</v>
      </c>
      <c r="H341" s="13" t="s">
        <v>266</v>
      </c>
      <c r="I341" s="13"/>
      <c r="J341" s="13"/>
      <c r="K341" s="16">
        <v>42971</v>
      </c>
      <c r="L341" s="13" t="s">
        <v>351</v>
      </c>
      <c r="M341" s="20"/>
      <c r="N341" s="136"/>
      <c r="O341" s="133">
        <v>1550</v>
      </c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  <c r="BX341" s="86"/>
      <c r="BY341" s="86"/>
      <c r="BZ341" s="86"/>
      <c r="CA341" s="86"/>
      <c r="CB341" s="86"/>
      <c r="CC341" s="86"/>
      <c r="CD341" s="86"/>
      <c r="CE341" s="86"/>
      <c r="CF341" s="86"/>
      <c r="CG341" s="86"/>
      <c r="CH341" s="86"/>
      <c r="CI341" s="86"/>
      <c r="CJ341" s="86"/>
      <c r="CK341" s="86"/>
      <c r="CL341" s="86"/>
      <c r="CM341" s="86"/>
      <c r="CN341" s="86"/>
      <c r="CO341" s="86"/>
      <c r="CP341" s="86"/>
      <c r="CQ341" s="86"/>
      <c r="CR341" s="86"/>
      <c r="CS341" s="86"/>
      <c r="CT341" s="86"/>
      <c r="CU341" s="86"/>
      <c r="CV341" s="86"/>
      <c r="CW341" s="86"/>
      <c r="CX341" s="86"/>
      <c r="CY341" s="86"/>
      <c r="CZ341" s="86"/>
      <c r="DA341" s="86"/>
      <c r="DB341" s="86"/>
      <c r="DC341" s="86"/>
      <c r="DD341" s="86"/>
      <c r="DE341" s="86"/>
      <c r="DF341" s="86"/>
      <c r="DG341" s="86"/>
      <c r="DH341" s="86"/>
      <c r="DI341" s="86"/>
      <c r="DJ341" s="86"/>
      <c r="DK341" s="86"/>
    </row>
    <row r="342" spans="1:115" s="108" customFormat="1" ht="81.75" customHeight="1">
      <c r="A342" s="243">
        <v>24</v>
      </c>
      <c r="B342" s="244"/>
      <c r="C342" s="40" t="s">
        <v>352</v>
      </c>
      <c r="D342" s="13" t="s">
        <v>353</v>
      </c>
      <c r="E342" s="13" t="s">
        <v>354</v>
      </c>
      <c r="F342" s="13" t="s">
        <v>355</v>
      </c>
      <c r="G342" s="13" t="s">
        <v>2420</v>
      </c>
      <c r="H342" s="13" t="s">
        <v>266</v>
      </c>
      <c r="I342" s="13"/>
      <c r="J342" s="13"/>
      <c r="K342" s="16">
        <v>42989</v>
      </c>
      <c r="L342" s="13" t="s">
        <v>356</v>
      </c>
      <c r="M342" s="20"/>
      <c r="N342" s="136"/>
      <c r="O342" s="133">
        <v>5850</v>
      </c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6"/>
      <c r="CH342" s="86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6"/>
      <c r="DE342" s="86"/>
      <c r="DF342" s="86"/>
      <c r="DG342" s="86"/>
      <c r="DH342" s="86"/>
      <c r="DI342" s="86"/>
      <c r="DJ342" s="86"/>
      <c r="DK342" s="86"/>
    </row>
    <row r="343" spans="1:115" s="108" customFormat="1" ht="81.75" customHeight="1">
      <c r="A343" s="243">
        <v>25</v>
      </c>
      <c r="B343" s="244"/>
      <c r="C343" s="40" t="s">
        <v>1451</v>
      </c>
      <c r="D343" s="13" t="s">
        <v>1452</v>
      </c>
      <c r="E343" s="13" t="s">
        <v>1453</v>
      </c>
      <c r="F343" s="13" t="s">
        <v>1454</v>
      </c>
      <c r="G343" s="13" t="s">
        <v>1455</v>
      </c>
      <c r="H343" s="13" t="s">
        <v>266</v>
      </c>
      <c r="I343" s="13"/>
      <c r="J343" s="13"/>
      <c r="K343" s="16">
        <v>43366</v>
      </c>
      <c r="L343" s="13" t="s">
        <v>1456</v>
      </c>
      <c r="M343" s="20" t="s">
        <v>2353</v>
      </c>
      <c r="N343" s="136"/>
      <c r="O343" s="133">
        <v>7000</v>
      </c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  <c r="BX343" s="86"/>
      <c r="BY343" s="86"/>
      <c r="BZ343" s="86"/>
      <c r="CA343" s="86"/>
      <c r="CB343" s="86"/>
      <c r="CC343" s="86"/>
      <c r="CD343" s="86"/>
      <c r="CE343" s="86"/>
      <c r="CF343" s="86"/>
      <c r="CG343" s="86"/>
      <c r="CH343" s="86"/>
      <c r="CI343" s="86"/>
      <c r="CJ343" s="86"/>
      <c r="CK343" s="86"/>
      <c r="CL343" s="86"/>
      <c r="CM343" s="86"/>
      <c r="CN343" s="86"/>
      <c r="CO343" s="86"/>
      <c r="CP343" s="86"/>
      <c r="CQ343" s="86"/>
      <c r="CR343" s="86"/>
      <c r="CS343" s="86"/>
      <c r="CT343" s="86"/>
      <c r="CU343" s="86"/>
      <c r="CV343" s="86"/>
      <c r="CW343" s="86"/>
      <c r="CX343" s="86"/>
      <c r="CY343" s="86"/>
      <c r="CZ343" s="86"/>
      <c r="DA343" s="86"/>
      <c r="DB343" s="86"/>
      <c r="DC343" s="86"/>
      <c r="DD343" s="86"/>
      <c r="DE343" s="86"/>
      <c r="DF343" s="86"/>
      <c r="DG343" s="86"/>
      <c r="DH343" s="86"/>
      <c r="DI343" s="86"/>
      <c r="DJ343" s="86"/>
      <c r="DK343" s="86"/>
    </row>
    <row r="344" spans="1:115" s="108" customFormat="1" ht="81.75" customHeight="1">
      <c r="A344" s="243">
        <v>26</v>
      </c>
      <c r="B344" s="244"/>
      <c r="C344" s="40" t="s">
        <v>1620</v>
      </c>
      <c r="D344" s="13" t="s">
        <v>1621</v>
      </c>
      <c r="E344" s="13" t="s">
        <v>1622</v>
      </c>
      <c r="F344" s="13" t="s">
        <v>1623</v>
      </c>
      <c r="G344" s="13" t="s">
        <v>1624</v>
      </c>
      <c r="H344" s="13" t="s">
        <v>266</v>
      </c>
      <c r="I344" s="13"/>
      <c r="J344" s="13"/>
      <c r="K344" s="16">
        <v>43199</v>
      </c>
      <c r="L344" s="13" t="s">
        <v>1625</v>
      </c>
      <c r="M344" s="20"/>
      <c r="N344" s="136"/>
      <c r="O344" s="133">
        <v>9525</v>
      </c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  <c r="BX344" s="86"/>
      <c r="BY344" s="86"/>
      <c r="BZ344" s="86"/>
      <c r="CA344" s="86"/>
      <c r="CB344" s="86"/>
      <c r="CC344" s="86"/>
      <c r="CD344" s="86"/>
      <c r="CE344" s="86"/>
      <c r="CF344" s="86"/>
      <c r="CG344" s="86"/>
      <c r="CH344" s="86"/>
      <c r="CI344" s="86"/>
      <c r="CJ344" s="86"/>
      <c r="CK344" s="86"/>
      <c r="CL344" s="86"/>
      <c r="CM344" s="86"/>
      <c r="CN344" s="86"/>
      <c r="CO344" s="86"/>
      <c r="CP344" s="86"/>
      <c r="CQ344" s="86"/>
      <c r="CR344" s="86"/>
      <c r="CS344" s="86"/>
      <c r="CT344" s="86"/>
      <c r="CU344" s="86"/>
      <c r="CV344" s="86"/>
      <c r="CW344" s="86"/>
      <c r="CX344" s="86"/>
      <c r="CY344" s="86"/>
      <c r="CZ344" s="86"/>
      <c r="DA344" s="86"/>
      <c r="DB344" s="86"/>
      <c r="DC344" s="86"/>
      <c r="DD344" s="86"/>
      <c r="DE344" s="86"/>
      <c r="DF344" s="86"/>
      <c r="DG344" s="86"/>
      <c r="DH344" s="86"/>
      <c r="DI344" s="86"/>
      <c r="DJ344" s="86"/>
      <c r="DK344" s="86"/>
    </row>
    <row r="345" spans="1:115" s="108" customFormat="1" ht="81.75" customHeight="1">
      <c r="A345" s="243">
        <v>27</v>
      </c>
      <c r="B345" s="244"/>
      <c r="C345" s="40" t="s">
        <v>220</v>
      </c>
      <c r="D345" s="13" t="s">
        <v>2049</v>
      </c>
      <c r="E345" s="13" t="s">
        <v>569</v>
      </c>
      <c r="F345" s="13" t="s">
        <v>570</v>
      </c>
      <c r="G345" s="13" t="s">
        <v>571</v>
      </c>
      <c r="H345" s="13" t="s">
        <v>266</v>
      </c>
      <c r="I345" s="13"/>
      <c r="J345" s="13"/>
      <c r="K345" s="16">
        <v>43222</v>
      </c>
      <c r="L345" s="13" t="s">
        <v>572</v>
      </c>
      <c r="M345" s="20"/>
      <c r="N345" s="136"/>
      <c r="O345" s="133">
        <v>200</v>
      </c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  <c r="BV345" s="86"/>
      <c r="BW345" s="86"/>
      <c r="BX345" s="86"/>
      <c r="BY345" s="86"/>
      <c r="BZ345" s="86"/>
      <c r="CA345" s="86"/>
      <c r="CB345" s="86"/>
      <c r="CC345" s="86"/>
      <c r="CD345" s="86"/>
      <c r="CE345" s="86"/>
      <c r="CF345" s="86"/>
      <c r="CG345" s="86"/>
      <c r="CH345" s="86"/>
      <c r="CI345" s="86"/>
      <c r="CJ345" s="86"/>
      <c r="CK345" s="86"/>
      <c r="CL345" s="86"/>
      <c r="CM345" s="86"/>
      <c r="CN345" s="86"/>
      <c r="CO345" s="86"/>
      <c r="CP345" s="86"/>
      <c r="CQ345" s="86"/>
      <c r="CR345" s="86"/>
      <c r="CS345" s="86"/>
      <c r="CT345" s="86"/>
      <c r="CU345" s="86"/>
      <c r="CV345" s="86"/>
      <c r="CW345" s="86"/>
      <c r="CX345" s="86"/>
      <c r="CY345" s="86"/>
      <c r="CZ345" s="86"/>
      <c r="DA345" s="86"/>
      <c r="DB345" s="86"/>
      <c r="DC345" s="86"/>
      <c r="DD345" s="86"/>
      <c r="DE345" s="86"/>
      <c r="DF345" s="86"/>
      <c r="DG345" s="86"/>
      <c r="DH345" s="86"/>
      <c r="DI345" s="86"/>
      <c r="DJ345" s="86"/>
      <c r="DK345" s="86"/>
    </row>
    <row r="346" spans="1:115" s="108" customFormat="1" ht="81.75" customHeight="1">
      <c r="A346" s="243">
        <v>28</v>
      </c>
      <c r="B346" s="244"/>
      <c r="C346" s="40" t="s">
        <v>2331</v>
      </c>
      <c r="D346" s="13" t="s">
        <v>2332</v>
      </c>
      <c r="E346" s="13" t="s">
        <v>2333</v>
      </c>
      <c r="F346" s="13" t="s">
        <v>2334</v>
      </c>
      <c r="G346" s="13" t="s">
        <v>2499</v>
      </c>
      <c r="H346" s="13" t="s">
        <v>266</v>
      </c>
      <c r="I346" s="13"/>
      <c r="J346" s="13"/>
      <c r="K346" s="16">
        <v>43454</v>
      </c>
      <c r="L346" s="13" t="s">
        <v>2335</v>
      </c>
      <c r="M346" s="20"/>
      <c r="N346" s="136"/>
      <c r="O346" s="133">
        <v>66450</v>
      </c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  <c r="BV346" s="86"/>
      <c r="BW346" s="86"/>
      <c r="BX346" s="86"/>
      <c r="BY346" s="86"/>
      <c r="BZ346" s="86"/>
      <c r="CA346" s="86"/>
      <c r="CB346" s="86"/>
      <c r="CC346" s="86"/>
      <c r="CD346" s="86"/>
      <c r="CE346" s="86"/>
      <c r="CF346" s="86"/>
      <c r="CG346" s="86"/>
      <c r="CH346" s="86"/>
      <c r="CI346" s="86"/>
      <c r="CJ346" s="86"/>
      <c r="CK346" s="86"/>
      <c r="CL346" s="86"/>
      <c r="CM346" s="86"/>
      <c r="CN346" s="86"/>
      <c r="CO346" s="86"/>
      <c r="CP346" s="86"/>
      <c r="CQ346" s="86"/>
      <c r="CR346" s="86"/>
      <c r="CS346" s="86"/>
      <c r="CT346" s="86"/>
      <c r="CU346" s="86"/>
      <c r="CV346" s="86"/>
      <c r="CW346" s="86"/>
      <c r="CX346" s="86"/>
      <c r="CY346" s="86"/>
      <c r="CZ346" s="86"/>
      <c r="DA346" s="86"/>
      <c r="DB346" s="86"/>
      <c r="DC346" s="86"/>
      <c r="DD346" s="86"/>
      <c r="DE346" s="86"/>
      <c r="DF346" s="86"/>
      <c r="DG346" s="86"/>
      <c r="DH346" s="86"/>
      <c r="DI346" s="86"/>
      <c r="DJ346" s="86"/>
      <c r="DK346" s="86"/>
    </row>
    <row r="347" spans="1:115" s="108" customFormat="1" ht="81.75" customHeight="1">
      <c r="A347" s="243">
        <v>29</v>
      </c>
      <c r="B347" s="244"/>
      <c r="C347" s="40" t="s">
        <v>2500</v>
      </c>
      <c r="D347" s="13" t="s">
        <v>2501</v>
      </c>
      <c r="E347" s="13" t="s">
        <v>2502</v>
      </c>
      <c r="F347" s="13" t="s">
        <v>2503</v>
      </c>
      <c r="G347" s="13" t="s">
        <v>2504</v>
      </c>
      <c r="H347" s="13"/>
      <c r="I347" s="13"/>
      <c r="J347" s="13"/>
      <c r="K347" s="16">
        <v>43524</v>
      </c>
      <c r="L347" s="13" t="s">
        <v>2505</v>
      </c>
      <c r="M347" s="20"/>
      <c r="N347" s="136"/>
      <c r="O347" s="133">
        <v>26000</v>
      </c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  <c r="BX347" s="86"/>
      <c r="BY347" s="86"/>
      <c r="BZ347" s="86"/>
      <c r="CA347" s="86"/>
      <c r="CB347" s="86"/>
      <c r="CC347" s="86"/>
      <c r="CD347" s="86"/>
      <c r="CE347" s="86"/>
      <c r="CF347" s="86"/>
      <c r="CG347" s="86"/>
      <c r="CH347" s="86"/>
      <c r="CI347" s="86"/>
      <c r="CJ347" s="86"/>
      <c r="CK347" s="86"/>
      <c r="CL347" s="86"/>
      <c r="CM347" s="86"/>
      <c r="CN347" s="86"/>
      <c r="CO347" s="86"/>
      <c r="CP347" s="86"/>
      <c r="CQ347" s="86"/>
      <c r="CR347" s="86"/>
      <c r="CS347" s="86"/>
      <c r="CT347" s="86"/>
      <c r="CU347" s="86"/>
      <c r="CV347" s="86"/>
      <c r="CW347" s="86"/>
      <c r="CX347" s="86"/>
      <c r="CY347" s="86"/>
      <c r="CZ347" s="86"/>
      <c r="DA347" s="86"/>
      <c r="DB347" s="86"/>
      <c r="DC347" s="86"/>
      <c r="DD347" s="86"/>
      <c r="DE347" s="86"/>
      <c r="DF347" s="86"/>
      <c r="DG347" s="86"/>
      <c r="DH347" s="86"/>
      <c r="DI347" s="86"/>
      <c r="DJ347" s="86"/>
      <c r="DK347" s="86"/>
    </row>
    <row r="348" spans="1:115" s="50" customFormat="1" ht="81.75" customHeight="1">
      <c r="A348" s="281"/>
      <c r="B348" s="282"/>
      <c r="C348" s="192" t="s">
        <v>2506</v>
      </c>
      <c r="D348" s="192"/>
      <c r="E348" s="192"/>
      <c r="F348" s="192"/>
      <c r="G348" s="180">
        <f>O348</f>
        <v>1595795</v>
      </c>
      <c r="H348" s="192"/>
      <c r="I348" s="192"/>
      <c r="J348" s="181"/>
      <c r="K348" s="181"/>
      <c r="L348" s="181"/>
      <c r="M348" s="181"/>
      <c r="N348" s="112"/>
      <c r="O348" s="49">
        <f>SUM(O319:O347)</f>
        <v>1595795</v>
      </c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2"/>
      <c r="AJ348" s="112"/>
      <c r="AK348" s="112"/>
      <c r="AL348" s="112"/>
      <c r="AM348" s="112"/>
      <c r="AN348" s="112"/>
      <c r="AO348" s="112"/>
      <c r="AP348" s="112"/>
      <c r="AQ348" s="112"/>
      <c r="AR348" s="112"/>
      <c r="AS348" s="112"/>
      <c r="AT348" s="112"/>
      <c r="AU348" s="112"/>
      <c r="AV348" s="112"/>
      <c r="AW348" s="112"/>
      <c r="AX348" s="112"/>
      <c r="AY348" s="112"/>
      <c r="AZ348" s="112"/>
      <c r="BA348" s="112"/>
      <c r="BB348" s="112"/>
      <c r="BC348" s="112"/>
      <c r="BD348" s="112"/>
      <c r="BE348" s="112"/>
      <c r="BF348" s="112"/>
      <c r="BG348" s="112"/>
      <c r="BH348" s="112"/>
      <c r="BI348" s="112"/>
      <c r="BJ348" s="112"/>
      <c r="BK348" s="112"/>
      <c r="BL348" s="112"/>
      <c r="BM348" s="112"/>
      <c r="BN348" s="112"/>
      <c r="BO348" s="112"/>
      <c r="BP348" s="112"/>
      <c r="BQ348" s="112"/>
      <c r="BR348" s="112"/>
      <c r="BS348" s="112"/>
      <c r="BT348" s="112"/>
      <c r="BU348" s="112"/>
      <c r="BV348" s="112"/>
      <c r="BW348" s="112"/>
      <c r="BX348" s="112"/>
      <c r="BY348" s="112"/>
      <c r="BZ348" s="112"/>
      <c r="CA348" s="112"/>
      <c r="CB348" s="112"/>
      <c r="CC348" s="112"/>
      <c r="CD348" s="112"/>
      <c r="CE348" s="112"/>
      <c r="CF348" s="112"/>
      <c r="CG348" s="112"/>
      <c r="CH348" s="112"/>
      <c r="CI348" s="112"/>
      <c r="CJ348" s="112"/>
      <c r="CK348" s="112"/>
      <c r="CL348" s="112"/>
      <c r="CM348" s="112"/>
      <c r="CN348" s="112"/>
      <c r="CO348" s="112"/>
      <c r="CP348" s="112"/>
      <c r="CQ348" s="112"/>
      <c r="CR348" s="112"/>
      <c r="CS348" s="112"/>
      <c r="CT348" s="112"/>
      <c r="CU348" s="112"/>
      <c r="CV348" s="112"/>
      <c r="CW348" s="112"/>
      <c r="CX348" s="112"/>
      <c r="CY348" s="112"/>
      <c r="CZ348" s="112"/>
      <c r="DA348" s="112"/>
      <c r="DB348" s="112"/>
      <c r="DC348" s="112"/>
      <c r="DD348" s="112"/>
      <c r="DE348" s="112"/>
      <c r="DF348" s="112"/>
      <c r="DG348" s="112"/>
      <c r="DH348" s="112"/>
      <c r="DI348" s="112"/>
      <c r="DJ348" s="112"/>
      <c r="DK348" s="112"/>
    </row>
    <row r="349" spans="1:115" s="108" customFormat="1" ht="26.25" customHeight="1">
      <c r="A349" s="209" t="s">
        <v>1376</v>
      </c>
      <c r="B349" s="236"/>
      <c r="C349" s="236"/>
      <c r="D349" s="236"/>
      <c r="E349" s="236"/>
      <c r="F349" s="236"/>
      <c r="G349" s="236"/>
      <c r="H349" s="236"/>
      <c r="I349" s="236"/>
      <c r="J349" s="236"/>
      <c r="K349" s="236"/>
      <c r="L349" s="236"/>
      <c r="M349" s="210"/>
      <c r="N349" s="86"/>
      <c r="O349" s="121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  <c r="BX349" s="86"/>
      <c r="BY349" s="86"/>
      <c r="BZ349" s="86"/>
      <c r="CA349" s="86"/>
      <c r="CB349" s="86"/>
      <c r="CC349" s="86"/>
      <c r="CD349" s="86"/>
      <c r="CE349" s="86"/>
      <c r="CF349" s="86"/>
      <c r="CG349" s="86"/>
      <c r="CH349" s="86"/>
      <c r="CI349" s="86"/>
      <c r="CJ349" s="86"/>
      <c r="CK349" s="86"/>
      <c r="CL349" s="86"/>
      <c r="CM349" s="86"/>
      <c r="CN349" s="86"/>
      <c r="CO349" s="86"/>
      <c r="CP349" s="86"/>
      <c r="CQ349" s="86"/>
      <c r="CR349" s="86"/>
      <c r="CS349" s="86"/>
      <c r="CT349" s="86"/>
      <c r="CU349" s="86"/>
      <c r="CV349" s="86"/>
      <c r="CW349" s="86"/>
      <c r="CX349" s="86"/>
      <c r="CY349" s="86"/>
      <c r="CZ349" s="86"/>
      <c r="DA349" s="86"/>
      <c r="DB349" s="86"/>
      <c r="DC349" s="86"/>
      <c r="DD349" s="86"/>
      <c r="DE349" s="86"/>
      <c r="DF349" s="86"/>
      <c r="DG349" s="86"/>
      <c r="DH349" s="86"/>
      <c r="DI349" s="86"/>
      <c r="DJ349" s="86"/>
      <c r="DK349" s="86"/>
    </row>
    <row r="350" spans="1:115" s="108" customFormat="1" ht="69" customHeight="1">
      <c r="A350" s="209">
        <v>1</v>
      </c>
      <c r="B350" s="210"/>
      <c r="C350" s="137" t="s">
        <v>225</v>
      </c>
      <c r="D350" s="137" t="s">
        <v>226</v>
      </c>
      <c r="E350" s="137" t="s">
        <v>227</v>
      </c>
      <c r="F350" s="137" t="s">
        <v>228</v>
      </c>
      <c r="G350" s="137" t="s">
        <v>229</v>
      </c>
      <c r="H350" s="137"/>
      <c r="I350" s="137"/>
      <c r="J350" s="137" t="s">
        <v>266</v>
      </c>
      <c r="K350" s="138">
        <v>43051</v>
      </c>
      <c r="L350" s="137" t="s">
        <v>859</v>
      </c>
      <c r="M350" s="139"/>
      <c r="N350" s="140">
        <v>20000</v>
      </c>
      <c r="O350" s="141">
        <v>38112</v>
      </c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86"/>
      <c r="BX350" s="86"/>
      <c r="BY350" s="86"/>
      <c r="BZ350" s="86"/>
      <c r="CA350" s="86"/>
      <c r="CB350" s="86"/>
      <c r="CC350" s="86"/>
      <c r="CD350" s="86"/>
      <c r="CE350" s="86"/>
      <c r="CF350" s="86"/>
      <c r="CG350" s="86"/>
      <c r="CH350" s="86"/>
      <c r="CI350" s="86"/>
      <c r="CJ350" s="86"/>
      <c r="CK350" s="86"/>
      <c r="CL350" s="86"/>
      <c r="CM350" s="86"/>
      <c r="CN350" s="86"/>
      <c r="CO350" s="86"/>
      <c r="CP350" s="86"/>
      <c r="CQ350" s="86"/>
      <c r="CR350" s="86"/>
      <c r="CS350" s="86"/>
      <c r="CT350" s="86"/>
      <c r="CU350" s="86"/>
      <c r="CV350" s="86"/>
      <c r="CW350" s="86"/>
      <c r="CX350" s="86"/>
      <c r="CY350" s="86"/>
      <c r="CZ350" s="86"/>
      <c r="DA350" s="86"/>
      <c r="DB350" s="86"/>
      <c r="DC350" s="86"/>
      <c r="DD350" s="86"/>
      <c r="DE350" s="86"/>
      <c r="DF350" s="86"/>
      <c r="DG350" s="86"/>
      <c r="DH350" s="86"/>
      <c r="DI350" s="86"/>
      <c r="DJ350" s="86"/>
      <c r="DK350" s="86"/>
    </row>
    <row r="351" spans="1:115" s="108" customFormat="1" ht="69" customHeight="1">
      <c r="A351" s="209">
        <v>2</v>
      </c>
      <c r="B351" s="210"/>
      <c r="C351" s="137" t="s">
        <v>1819</v>
      </c>
      <c r="D351" s="137" t="s">
        <v>1815</v>
      </c>
      <c r="E351" s="137" t="s">
        <v>1816</v>
      </c>
      <c r="F351" s="137" t="s">
        <v>1820</v>
      </c>
      <c r="G351" s="137" t="s">
        <v>1818</v>
      </c>
      <c r="H351" s="137" t="s">
        <v>266</v>
      </c>
      <c r="I351" s="137"/>
      <c r="J351" s="137"/>
      <c r="K351" s="138">
        <v>42988</v>
      </c>
      <c r="L351" s="137" t="s">
        <v>860</v>
      </c>
      <c r="M351" s="139"/>
      <c r="N351" s="140">
        <v>2800</v>
      </c>
      <c r="O351" s="141">
        <v>11680</v>
      </c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  <c r="BX351" s="86"/>
      <c r="BY351" s="86"/>
      <c r="BZ351" s="86"/>
      <c r="CA351" s="86"/>
      <c r="CB351" s="86"/>
      <c r="CC351" s="86"/>
      <c r="CD351" s="86"/>
      <c r="CE351" s="86"/>
      <c r="CF351" s="86"/>
      <c r="CG351" s="86"/>
      <c r="CH351" s="86"/>
      <c r="CI351" s="86"/>
      <c r="CJ351" s="86"/>
      <c r="CK351" s="86"/>
      <c r="CL351" s="86"/>
      <c r="CM351" s="86"/>
      <c r="CN351" s="86"/>
      <c r="CO351" s="86"/>
      <c r="CP351" s="86"/>
      <c r="CQ351" s="86"/>
      <c r="CR351" s="86"/>
      <c r="CS351" s="86"/>
      <c r="CT351" s="86"/>
      <c r="CU351" s="86"/>
      <c r="CV351" s="86"/>
      <c r="CW351" s="86"/>
      <c r="CX351" s="86"/>
      <c r="CY351" s="86"/>
      <c r="CZ351" s="86"/>
      <c r="DA351" s="86"/>
      <c r="DB351" s="86"/>
      <c r="DC351" s="86"/>
      <c r="DD351" s="86"/>
      <c r="DE351" s="86"/>
      <c r="DF351" s="86"/>
      <c r="DG351" s="86"/>
      <c r="DH351" s="86"/>
      <c r="DI351" s="86"/>
      <c r="DJ351" s="86"/>
      <c r="DK351" s="86"/>
    </row>
    <row r="352" spans="1:115" s="108" customFormat="1" ht="69" customHeight="1">
      <c r="A352" s="209">
        <v>3</v>
      </c>
      <c r="B352" s="210"/>
      <c r="C352" s="137" t="s">
        <v>1814</v>
      </c>
      <c r="D352" s="137" t="s">
        <v>1815</v>
      </c>
      <c r="E352" s="137" t="s">
        <v>1816</v>
      </c>
      <c r="F352" s="137" t="s">
        <v>1817</v>
      </c>
      <c r="G352" s="137" t="s">
        <v>1818</v>
      </c>
      <c r="H352" s="137" t="s">
        <v>266</v>
      </c>
      <c r="I352" s="137"/>
      <c r="J352" s="137"/>
      <c r="K352" s="138">
        <v>42988</v>
      </c>
      <c r="L352" s="137" t="s">
        <v>861</v>
      </c>
      <c r="M352" s="139"/>
      <c r="N352" s="140">
        <v>112475</v>
      </c>
      <c r="O352" s="141">
        <v>11680</v>
      </c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  <c r="BV352" s="86"/>
      <c r="BW352" s="86"/>
      <c r="BX352" s="86"/>
      <c r="BY352" s="86"/>
      <c r="BZ352" s="86"/>
      <c r="CA352" s="86"/>
      <c r="CB352" s="86"/>
      <c r="CC352" s="86"/>
      <c r="CD352" s="86"/>
      <c r="CE352" s="86"/>
      <c r="CF352" s="86"/>
      <c r="CG352" s="86"/>
      <c r="CH352" s="86"/>
      <c r="CI352" s="86"/>
      <c r="CJ352" s="86"/>
      <c r="CK352" s="86"/>
      <c r="CL352" s="86"/>
      <c r="CM352" s="86"/>
      <c r="CN352" s="86"/>
      <c r="CO352" s="86"/>
      <c r="CP352" s="86"/>
      <c r="CQ352" s="86"/>
      <c r="CR352" s="86"/>
      <c r="CS352" s="86"/>
      <c r="CT352" s="86"/>
      <c r="CU352" s="86"/>
      <c r="CV352" s="86"/>
      <c r="CW352" s="86"/>
      <c r="CX352" s="86"/>
      <c r="CY352" s="86"/>
      <c r="CZ352" s="86"/>
      <c r="DA352" s="86"/>
      <c r="DB352" s="86"/>
      <c r="DC352" s="86"/>
      <c r="DD352" s="86"/>
      <c r="DE352" s="86"/>
      <c r="DF352" s="86"/>
      <c r="DG352" s="86"/>
      <c r="DH352" s="86"/>
      <c r="DI352" s="86"/>
      <c r="DJ352" s="86"/>
      <c r="DK352" s="86"/>
    </row>
    <row r="353" spans="1:115" s="108" customFormat="1" ht="69" customHeight="1">
      <c r="A353" s="209">
        <v>4</v>
      </c>
      <c r="B353" s="210"/>
      <c r="C353" s="137" t="s">
        <v>390</v>
      </c>
      <c r="D353" s="137" t="s">
        <v>391</v>
      </c>
      <c r="E353" s="137" t="s">
        <v>392</v>
      </c>
      <c r="F353" s="137" t="s">
        <v>393</v>
      </c>
      <c r="G353" s="137" t="s">
        <v>394</v>
      </c>
      <c r="H353" s="137"/>
      <c r="I353" s="137"/>
      <c r="J353" s="137" t="s">
        <v>266</v>
      </c>
      <c r="K353" s="138" t="s">
        <v>467</v>
      </c>
      <c r="L353" s="137" t="s">
        <v>862</v>
      </c>
      <c r="M353" s="139"/>
      <c r="N353" s="140">
        <v>2000</v>
      </c>
      <c r="O353" s="141">
        <v>6250</v>
      </c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  <c r="BV353" s="86"/>
      <c r="BW353" s="86"/>
      <c r="BX353" s="86"/>
      <c r="BY353" s="86"/>
      <c r="BZ353" s="86"/>
      <c r="CA353" s="86"/>
      <c r="CB353" s="86"/>
      <c r="CC353" s="86"/>
      <c r="CD353" s="86"/>
      <c r="CE353" s="86"/>
      <c r="CF353" s="86"/>
      <c r="CG353" s="86"/>
      <c r="CH353" s="86"/>
      <c r="CI353" s="86"/>
      <c r="CJ353" s="86"/>
      <c r="CK353" s="86"/>
      <c r="CL353" s="86"/>
      <c r="CM353" s="86"/>
      <c r="CN353" s="86"/>
      <c r="CO353" s="86"/>
      <c r="CP353" s="86"/>
      <c r="CQ353" s="86"/>
      <c r="CR353" s="86"/>
      <c r="CS353" s="86"/>
      <c r="CT353" s="86"/>
      <c r="CU353" s="86"/>
      <c r="CV353" s="86"/>
      <c r="CW353" s="86"/>
      <c r="CX353" s="86"/>
      <c r="CY353" s="86"/>
      <c r="CZ353" s="86"/>
      <c r="DA353" s="86"/>
      <c r="DB353" s="86"/>
      <c r="DC353" s="86"/>
      <c r="DD353" s="86"/>
      <c r="DE353" s="86"/>
      <c r="DF353" s="86"/>
      <c r="DG353" s="86"/>
      <c r="DH353" s="86"/>
      <c r="DI353" s="86"/>
      <c r="DJ353" s="86"/>
      <c r="DK353" s="86"/>
    </row>
    <row r="354" spans="1:115" s="108" customFormat="1" ht="69" customHeight="1">
      <c r="A354" s="209">
        <v>5</v>
      </c>
      <c r="B354" s="210"/>
      <c r="C354" s="137" t="s">
        <v>1289</v>
      </c>
      <c r="D354" s="137" t="s">
        <v>1290</v>
      </c>
      <c r="E354" s="137" t="s">
        <v>1291</v>
      </c>
      <c r="F354" s="137" t="s">
        <v>1292</v>
      </c>
      <c r="G354" s="137" t="s">
        <v>2354</v>
      </c>
      <c r="H354" s="137" t="s">
        <v>266</v>
      </c>
      <c r="I354" s="137"/>
      <c r="J354" s="137"/>
      <c r="K354" s="138" t="s">
        <v>468</v>
      </c>
      <c r="L354" s="137" t="s">
        <v>863</v>
      </c>
      <c r="M354" s="139"/>
      <c r="N354" s="140">
        <v>11891</v>
      </c>
      <c r="O354" s="141">
        <v>39362</v>
      </c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  <c r="BV354" s="86"/>
      <c r="BW354" s="86"/>
      <c r="BX354" s="86"/>
      <c r="BY354" s="86"/>
      <c r="BZ354" s="86"/>
      <c r="CA354" s="86"/>
      <c r="CB354" s="86"/>
      <c r="CC354" s="86"/>
      <c r="CD354" s="86"/>
      <c r="CE354" s="86"/>
      <c r="CF354" s="86"/>
      <c r="CG354" s="86"/>
      <c r="CH354" s="86"/>
      <c r="CI354" s="86"/>
      <c r="CJ354" s="86"/>
      <c r="CK354" s="86"/>
      <c r="CL354" s="86"/>
      <c r="CM354" s="86"/>
      <c r="CN354" s="86"/>
      <c r="CO354" s="86"/>
      <c r="CP354" s="86"/>
      <c r="CQ354" s="86"/>
      <c r="CR354" s="86"/>
      <c r="CS354" s="86"/>
      <c r="CT354" s="86"/>
      <c r="CU354" s="86"/>
      <c r="CV354" s="86"/>
      <c r="CW354" s="86"/>
      <c r="CX354" s="86"/>
      <c r="CY354" s="86"/>
      <c r="CZ354" s="86"/>
      <c r="DA354" s="86"/>
      <c r="DB354" s="86"/>
      <c r="DC354" s="86"/>
      <c r="DD354" s="86"/>
      <c r="DE354" s="86"/>
      <c r="DF354" s="86"/>
      <c r="DG354" s="86"/>
      <c r="DH354" s="86"/>
      <c r="DI354" s="86"/>
      <c r="DJ354" s="86"/>
      <c r="DK354" s="86"/>
    </row>
    <row r="355" spans="1:115" s="108" customFormat="1" ht="69" customHeight="1">
      <c r="A355" s="209">
        <v>6</v>
      </c>
      <c r="B355" s="210"/>
      <c r="C355" s="137" t="s">
        <v>1814</v>
      </c>
      <c r="D355" s="137" t="s">
        <v>1815</v>
      </c>
      <c r="E355" s="137" t="s">
        <v>1739</v>
      </c>
      <c r="F355" s="137" t="s">
        <v>778</v>
      </c>
      <c r="G355" s="137" t="s">
        <v>1779</v>
      </c>
      <c r="H355" s="137" t="s">
        <v>266</v>
      </c>
      <c r="I355" s="137"/>
      <c r="J355" s="137"/>
      <c r="K355" s="138">
        <v>42988</v>
      </c>
      <c r="L355" s="137" t="s">
        <v>864</v>
      </c>
      <c r="M355" s="139"/>
      <c r="N355" s="140">
        <v>1095</v>
      </c>
      <c r="O355" s="141">
        <v>33000</v>
      </c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  <c r="BV355" s="86"/>
      <c r="BW355" s="86"/>
      <c r="BX355" s="86"/>
      <c r="BY355" s="86"/>
      <c r="BZ355" s="86"/>
      <c r="CA355" s="86"/>
      <c r="CB355" s="86"/>
      <c r="CC355" s="86"/>
      <c r="CD355" s="86"/>
      <c r="CE355" s="86"/>
      <c r="CF355" s="86"/>
      <c r="CG355" s="86"/>
      <c r="CH355" s="86"/>
      <c r="CI355" s="86"/>
      <c r="CJ355" s="86"/>
      <c r="CK355" s="86"/>
      <c r="CL355" s="86"/>
      <c r="CM355" s="86"/>
      <c r="CN355" s="86"/>
      <c r="CO355" s="86"/>
      <c r="CP355" s="86"/>
      <c r="CQ355" s="86"/>
      <c r="CR355" s="86"/>
      <c r="CS355" s="86"/>
      <c r="CT355" s="86"/>
      <c r="CU355" s="86"/>
      <c r="CV355" s="86"/>
      <c r="CW355" s="86"/>
      <c r="CX355" s="86"/>
      <c r="CY355" s="86"/>
      <c r="CZ355" s="86"/>
      <c r="DA355" s="86"/>
      <c r="DB355" s="86"/>
      <c r="DC355" s="86"/>
      <c r="DD355" s="86"/>
      <c r="DE355" s="86"/>
      <c r="DF355" s="86"/>
      <c r="DG355" s="86"/>
      <c r="DH355" s="86"/>
      <c r="DI355" s="86"/>
      <c r="DJ355" s="86"/>
      <c r="DK355" s="86"/>
    </row>
    <row r="356" spans="1:115" s="108" customFormat="1" ht="69" customHeight="1">
      <c r="A356" s="209">
        <v>7</v>
      </c>
      <c r="B356" s="210"/>
      <c r="C356" s="137" t="s">
        <v>1814</v>
      </c>
      <c r="D356" s="137" t="s">
        <v>1815</v>
      </c>
      <c r="E356" s="137" t="s">
        <v>149</v>
      </c>
      <c r="F356" s="137" t="s">
        <v>779</v>
      </c>
      <c r="G356" s="137" t="s">
        <v>150</v>
      </c>
      <c r="H356" s="137" t="s">
        <v>266</v>
      </c>
      <c r="I356" s="137"/>
      <c r="J356" s="137"/>
      <c r="K356" s="138">
        <v>42988</v>
      </c>
      <c r="L356" s="137" t="s">
        <v>865</v>
      </c>
      <c r="M356" s="139"/>
      <c r="N356" s="140">
        <v>3105.5</v>
      </c>
      <c r="O356" s="141">
        <v>8889</v>
      </c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  <c r="BV356" s="86"/>
      <c r="BW356" s="86"/>
      <c r="BX356" s="86"/>
      <c r="BY356" s="86"/>
      <c r="BZ356" s="86"/>
      <c r="CA356" s="86"/>
      <c r="CB356" s="86"/>
      <c r="CC356" s="86"/>
      <c r="CD356" s="86"/>
      <c r="CE356" s="86"/>
      <c r="CF356" s="86"/>
      <c r="CG356" s="86"/>
      <c r="CH356" s="86"/>
      <c r="CI356" s="86"/>
      <c r="CJ356" s="86"/>
      <c r="CK356" s="86"/>
      <c r="CL356" s="86"/>
      <c r="CM356" s="86"/>
      <c r="CN356" s="86"/>
      <c r="CO356" s="86"/>
      <c r="CP356" s="86"/>
      <c r="CQ356" s="86"/>
      <c r="CR356" s="86"/>
      <c r="CS356" s="86"/>
      <c r="CT356" s="86"/>
      <c r="CU356" s="86"/>
      <c r="CV356" s="86"/>
      <c r="CW356" s="86"/>
      <c r="CX356" s="86"/>
      <c r="CY356" s="86"/>
      <c r="CZ356" s="86"/>
      <c r="DA356" s="86"/>
      <c r="DB356" s="86"/>
      <c r="DC356" s="86"/>
      <c r="DD356" s="86"/>
      <c r="DE356" s="86"/>
      <c r="DF356" s="86"/>
      <c r="DG356" s="86"/>
      <c r="DH356" s="86"/>
      <c r="DI356" s="86"/>
      <c r="DJ356" s="86"/>
      <c r="DK356" s="86"/>
    </row>
    <row r="357" spans="1:115" s="108" customFormat="1" ht="69" customHeight="1">
      <c r="A357" s="209">
        <v>8</v>
      </c>
      <c r="B357" s="210"/>
      <c r="C357" s="137" t="s">
        <v>151</v>
      </c>
      <c r="D357" s="137" t="s">
        <v>152</v>
      </c>
      <c r="E357" s="137" t="s">
        <v>153</v>
      </c>
      <c r="F357" s="137" t="s">
        <v>780</v>
      </c>
      <c r="G357" s="137" t="s">
        <v>866</v>
      </c>
      <c r="H357" s="137" t="s">
        <v>266</v>
      </c>
      <c r="I357" s="137"/>
      <c r="J357" s="137"/>
      <c r="K357" s="138">
        <v>42741</v>
      </c>
      <c r="L357" s="137" t="s">
        <v>867</v>
      </c>
      <c r="M357" s="139"/>
      <c r="N357" s="140">
        <v>5050</v>
      </c>
      <c r="O357" s="141">
        <v>3191</v>
      </c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  <c r="BV357" s="86"/>
      <c r="BW357" s="86"/>
      <c r="BX357" s="86"/>
      <c r="BY357" s="86"/>
      <c r="BZ357" s="86"/>
      <c r="CA357" s="86"/>
      <c r="CB357" s="86"/>
      <c r="CC357" s="86"/>
      <c r="CD357" s="86"/>
      <c r="CE357" s="86"/>
      <c r="CF357" s="86"/>
      <c r="CG357" s="86"/>
      <c r="CH357" s="86"/>
      <c r="CI357" s="86"/>
      <c r="CJ357" s="86"/>
      <c r="CK357" s="86"/>
      <c r="CL357" s="86"/>
      <c r="CM357" s="86"/>
      <c r="CN357" s="86"/>
      <c r="CO357" s="86"/>
      <c r="CP357" s="86"/>
      <c r="CQ357" s="86"/>
      <c r="CR357" s="86"/>
      <c r="CS357" s="86"/>
      <c r="CT357" s="86"/>
      <c r="CU357" s="86"/>
      <c r="CV357" s="86"/>
      <c r="CW357" s="86"/>
      <c r="CX357" s="86"/>
      <c r="CY357" s="86"/>
      <c r="CZ357" s="86"/>
      <c r="DA357" s="86"/>
      <c r="DB357" s="86"/>
      <c r="DC357" s="86"/>
      <c r="DD357" s="86"/>
      <c r="DE357" s="86"/>
      <c r="DF357" s="86"/>
      <c r="DG357" s="86"/>
      <c r="DH357" s="86"/>
      <c r="DI357" s="86"/>
      <c r="DJ357" s="86"/>
      <c r="DK357" s="86"/>
    </row>
    <row r="358" spans="1:115" s="108" customFormat="1" ht="69" customHeight="1">
      <c r="A358" s="209">
        <v>9</v>
      </c>
      <c r="B358" s="210"/>
      <c r="C358" s="137" t="s">
        <v>842</v>
      </c>
      <c r="D358" s="137" t="s">
        <v>843</v>
      </c>
      <c r="E358" s="137" t="s">
        <v>844</v>
      </c>
      <c r="F358" s="137" t="s">
        <v>781</v>
      </c>
      <c r="G358" s="137" t="s">
        <v>2355</v>
      </c>
      <c r="H358" s="137" t="s">
        <v>266</v>
      </c>
      <c r="I358" s="137"/>
      <c r="J358" s="137"/>
      <c r="K358" s="138">
        <v>43074</v>
      </c>
      <c r="L358" s="137" t="s">
        <v>868</v>
      </c>
      <c r="M358" s="139"/>
      <c r="N358" s="140">
        <v>2558.75</v>
      </c>
      <c r="O358" s="141">
        <v>1311</v>
      </c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  <c r="BV358" s="86"/>
      <c r="BW358" s="86"/>
      <c r="BX358" s="86"/>
      <c r="BY358" s="86"/>
      <c r="BZ358" s="86"/>
      <c r="CA358" s="86"/>
      <c r="CB358" s="86"/>
      <c r="CC358" s="86"/>
      <c r="CD358" s="86"/>
      <c r="CE358" s="86"/>
      <c r="CF358" s="86"/>
      <c r="CG358" s="86"/>
      <c r="CH358" s="86"/>
      <c r="CI358" s="86"/>
      <c r="CJ358" s="86"/>
      <c r="CK358" s="86"/>
      <c r="CL358" s="86"/>
      <c r="CM358" s="86"/>
      <c r="CN358" s="86"/>
      <c r="CO358" s="86"/>
      <c r="CP358" s="86"/>
      <c r="CQ358" s="86"/>
      <c r="CR358" s="86"/>
      <c r="CS358" s="86"/>
      <c r="CT358" s="86"/>
      <c r="CU358" s="86"/>
      <c r="CV358" s="86"/>
      <c r="CW358" s="86"/>
      <c r="CX358" s="86"/>
      <c r="CY358" s="86"/>
      <c r="CZ358" s="86"/>
      <c r="DA358" s="86"/>
      <c r="DB358" s="86"/>
      <c r="DC358" s="86"/>
      <c r="DD358" s="86"/>
      <c r="DE358" s="86"/>
      <c r="DF358" s="86"/>
      <c r="DG358" s="86"/>
      <c r="DH358" s="86"/>
      <c r="DI358" s="86"/>
      <c r="DJ358" s="86"/>
      <c r="DK358" s="86"/>
    </row>
    <row r="359" spans="1:115" s="108" customFormat="1" ht="69" customHeight="1">
      <c r="A359" s="209">
        <v>10</v>
      </c>
      <c r="B359" s="210"/>
      <c r="C359" s="137" t="s">
        <v>151</v>
      </c>
      <c r="D359" s="137" t="s">
        <v>152</v>
      </c>
      <c r="E359" s="137" t="s">
        <v>1937</v>
      </c>
      <c r="F359" s="137" t="s">
        <v>782</v>
      </c>
      <c r="G359" s="137" t="s">
        <v>2138</v>
      </c>
      <c r="H359" s="137" t="s">
        <v>266</v>
      </c>
      <c r="I359" s="137"/>
      <c r="J359" s="137"/>
      <c r="K359" s="138">
        <v>42741</v>
      </c>
      <c r="L359" s="137" t="s">
        <v>869</v>
      </c>
      <c r="M359" s="139"/>
      <c r="N359" s="140">
        <v>4000</v>
      </c>
      <c r="O359" s="141">
        <v>1756.8</v>
      </c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6"/>
      <c r="CH359" s="86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  <c r="CX359" s="86"/>
      <c r="CY359" s="86"/>
      <c r="CZ359" s="86"/>
      <c r="DA359" s="86"/>
      <c r="DB359" s="86"/>
      <c r="DC359" s="86"/>
      <c r="DD359" s="86"/>
      <c r="DE359" s="86"/>
      <c r="DF359" s="86"/>
      <c r="DG359" s="86"/>
      <c r="DH359" s="86"/>
      <c r="DI359" s="86"/>
      <c r="DJ359" s="86"/>
      <c r="DK359" s="86"/>
    </row>
    <row r="360" spans="1:115" s="108" customFormat="1" ht="69" customHeight="1">
      <c r="A360" s="209">
        <v>11</v>
      </c>
      <c r="B360" s="210"/>
      <c r="C360" s="137" t="s">
        <v>1814</v>
      </c>
      <c r="D360" s="137" t="s">
        <v>1815</v>
      </c>
      <c r="E360" s="137" t="s">
        <v>1941</v>
      </c>
      <c r="F360" s="137" t="s">
        <v>1942</v>
      </c>
      <c r="G360" s="137" t="s">
        <v>1943</v>
      </c>
      <c r="H360" s="137" t="s">
        <v>266</v>
      </c>
      <c r="I360" s="137"/>
      <c r="J360" s="137"/>
      <c r="K360" s="138">
        <v>42988</v>
      </c>
      <c r="L360" s="137" t="s">
        <v>870</v>
      </c>
      <c r="M360" s="139"/>
      <c r="N360" s="140">
        <v>7000</v>
      </c>
      <c r="O360" s="141">
        <v>12952</v>
      </c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  <c r="BV360" s="86"/>
      <c r="BW360" s="86"/>
      <c r="BX360" s="86"/>
      <c r="BY360" s="86"/>
      <c r="BZ360" s="86"/>
      <c r="CA360" s="86"/>
      <c r="CB360" s="86"/>
      <c r="CC360" s="86"/>
      <c r="CD360" s="86"/>
      <c r="CE360" s="86"/>
      <c r="CF360" s="86"/>
      <c r="CG360" s="86"/>
      <c r="CH360" s="86"/>
      <c r="CI360" s="86"/>
      <c r="CJ360" s="86"/>
      <c r="CK360" s="86"/>
      <c r="CL360" s="86"/>
      <c r="CM360" s="86"/>
      <c r="CN360" s="86"/>
      <c r="CO360" s="86"/>
      <c r="CP360" s="86"/>
      <c r="CQ360" s="86"/>
      <c r="CR360" s="86"/>
      <c r="CS360" s="86"/>
      <c r="CT360" s="86"/>
      <c r="CU360" s="86"/>
      <c r="CV360" s="86"/>
      <c r="CW360" s="86"/>
      <c r="CX360" s="86"/>
      <c r="CY360" s="86"/>
      <c r="CZ360" s="86"/>
      <c r="DA360" s="86"/>
      <c r="DB360" s="86"/>
      <c r="DC360" s="86"/>
      <c r="DD360" s="86"/>
      <c r="DE360" s="86"/>
      <c r="DF360" s="86"/>
      <c r="DG360" s="86"/>
      <c r="DH360" s="86"/>
      <c r="DI360" s="86"/>
      <c r="DJ360" s="86"/>
      <c r="DK360" s="86"/>
    </row>
    <row r="361" spans="1:115" s="108" customFormat="1" ht="69" customHeight="1">
      <c r="A361" s="209">
        <v>12</v>
      </c>
      <c r="B361" s="210"/>
      <c r="C361" s="137" t="s">
        <v>78</v>
      </c>
      <c r="D361" s="137" t="s">
        <v>79</v>
      </c>
      <c r="E361" s="137" t="s">
        <v>80</v>
      </c>
      <c r="F361" s="137" t="s">
        <v>783</v>
      </c>
      <c r="G361" s="137" t="s">
        <v>2356</v>
      </c>
      <c r="H361" s="137" t="s">
        <v>266</v>
      </c>
      <c r="I361" s="137"/>
      <c r="J361" s="137"/>
      <c r="K361" s="138" t="s">
        <v>469</v>
      </c>
      <c r="L361" s="137" t="s">
        <v>871</v>
      </c>
      <c r="M361" s="139"/>
      <c r="N361" s="140">
        <v>6000</v>
      </c>
      <c r="O361" s="141">
        <v>35167</v>
      </c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6"/>
      <c r="CH361" s="86"/>
      <c r="CI361" s="86"/>
      <c r="CJ361" s="86"/>
      <c r="CK361" s="86"/>
      <c r="CL361" s="86"/>
      <c r="CM361" s="86"/>
      <c r="CN361" s="86"/>
      <c r="CO361" s="86"/>
      <c r="CP361" s="86"/>
      <c r="CQ361" s="86"/>
      <c r="CR361" s="86"/>
      <c r="CS361" s="86"/>
      <c r="CT361" s="86"/>
      <c r="CU361" s="86"/>
      <c r="CV361" s="86"/>
      <c r="CW361" s="86"/>
      <c r="CX361" s="86"/>
      <c r="CY361" s="86"/>
      <c r="CZ361" s="86"/>
      <c r="DA361" s="86"/>
      <c r="DB361" s="86"/>
      <c r="DC361" s="86"/>
      <c r="DD361" s="86"/>
      <c r="DE361" s="86"/>
      <c r="DF361" s="86"/>
      <c r="DG361" s="86"/>
      <c r="DH361" s="86"/>
      <c r="DI361" s="86"/>
      <c r="DJ361" s="86"/>
      <c r="DK361" s="86"/>
    </row>
    <row r="362" spans="1:115" s="108" customFormat="1" ht="69" customHeight="1">
      <c r="A362" s="209">
        <v>13</v>
      </c>
      <c r="B362" s="210"/>
      <c r="C362" s="137" t="s">
        <v>81</v>
      </c>
      <c r="D362" s="137" t="s">
        <v>82</v>
      </c>
      <c r="E362" s="137"/>
      <c r="F362" s="137" t="s">
        <v>784</v>
      </c>
      <c r="G362" s="137" t="s">
        <v>83</v>
      </c>
      <c r="H362" s="137" t="s">
        <v>266</v>
      </c>
      <c r="I362" s="137"/>
      <c r="J362" s="137"/>
      <c r="K362" s="138">
        <v>42865</v>
      </c>
      <c r="L362" s="137" t="s">
        <v>872</v>
      </c>
      <c r="M362" s="139"/>
      <c r="N362" s="140">
        <v>5950</v>
      </c>
      <c r="O362" s="141">
        <v>42000</v>
      </c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  <c r="DI362" s="86"/>
      <c r="DJ362" s="86"/>
      <c r="DK362" s="86"/>
    </row>
    <row r="363" spans="1:115" s="108" customFormat="1" ht="69" customHeight="1">
      <c r="A363" s="209">
        <v>14</v>
      </c>
      <c r="B363" s="210"/>
      <c r="C363" s="137" t="s">
        <v>1759</v>
      </c>
      <c r="D363" s="137" t="s">
        <v>1760</v>
      </c>
      <c r="E363" s="137" t="s">
        <v>688</v>
      </c>
      <c r="F363" s="137" t="s">
        <v>389</v>
      </c>
      <c r="G363" s="137" t="s">
        <v>1780</v>
      </c>
      <c r="H363" s="137" t="s">
        <v>266</v>
      </c>
      <c r="I363" s="137"/>
      <c r="J363" s="137"/>
      <c r="K363" s="138" t="s">
        <v>470</v>
      </c>
      <c r="L363" s="137" t="s">
        <v>873</v>
      </c>
      <c r="M363" s="139"/>
      <c r="N363" s="140">
        <v>16500</v>
      </c>
      <c r="O363" s="141">
        <v>10600</v>
      </c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  <c r="BX363" s="86"/>
      <c r="BY363" s="86"/>
      <c r="BZ363" s="86"/>
      <c r="CA363" s="86"/>
      <c r="CB363" s="86"/>
      <c r="CC363" s="86"/>
      <c r="CD363" s="86"/>
      <c r="CE363" s="86"/>
      <c r="CF363" s="86"/>
      <c r="CG363" s="86"/>
      <c r="CH363" s="86"/>
      <c r="CI363" s="86"/>
      <c r="CJ363" s="86"/>
      <c r="CK363" s="86"/>
      <c r="CL363" s="86"/>
      <c r="CM363" s="86"/>
      <c r="CN363" s="86"/>
      <c r="CO363" s="86"/>
      <c r="CP363" s="86"/>
      <c r="CQ363" s="86"/>
      <c r="CR363" s="86"/>
      <c r="CS363" s="86"/>
      <c r="CT363" s="86"/>
      <c r="CU363" s="86"/>
      <c r="CV363" s="86"/>
      <c r="CW363" s="86"/>
      <c r="CX363" s="86"/>
      <c r="CY363" s="86"/>
      <c r="CZ363" s="86"/>
      <c r="DA363" s="86"/>
      <c r="DB363" s="86"/>
      <c r="DC363" s="86"/>
      <c r="DD363" s="86"/>
      <c r="DE363" s="86"/>
      <c r="DF363" s="86"/>
      <c r="DG363" s="86"/>
      <c r="DH363" s="86"/>
      <c r="DI363" s="86"/>
      <c r="DJ363" s="86"/>
      <c r="DK363" s="86"/>
    </row>
    <row r="364" spans="1:115" s="108" customFormat="1" ht="69" customHeight="1">
      <c r="A364" s="209">
        <v>15</v>
      </c>
      <c r="B364" s="210"/>
      <c r="C364" s="137" t="s">
        <v>84</v>
      </c>
      <c r="D364" s="137" t="s">
        <v>1938</v>
      </c>
      <c r="E364" s="137" t="s">
        <v>1939</v>
      </c>
      <c r="F364" s="137" t="s">
        <v>1940</v>
      </c>
      <c r="G364" s="137" t="s">
        <v>2357</v>
      </c>
      <c r="H364" s="137" t="s">
        <v>266</v>
      </c>
      <c r="I364" s="137"/>
      <c r="J364" s="137"/>
      <c r="K364" s="138" t="s">
        <v>470</v>
      </c>
      <c r="L364" s="137" t="s">
        <v>874</v>
      </c>
      <c r="M364" s="139"/>
      <c r="N364" s="140">
        <v>15200</v>
      </c>
      <c r="O364" s="141">
        <v>67200</v>
      </c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  <c r="BX364" s="86"/>
      <c r="BY364" s="86"/>
      <c r="BZ364" s="86"/>
      <c r="CA364" s="86"/>
      <c r="CB364" s="86"/>
      <c r="CC364" s="86"/>
      <c r="CD364" s="86"/>
      <c r="CE364" s="86"/>
      <c r="CF364" s="86"/>
      <c r="CG364" s="86"/>
      <c r="CH364" s="86"/>
      <c r="CI364" s="86"/>
      <c r="CJ364" s="86"/>
      <c r="CK364" s="86"/>
      <c r="CL364" s="86"/>
      <c r="CM364" s="86"/>
      <c r="CN364" s="86"/>
      <c r="CO364" s="86"/>
      <c r="CP364" s="86"/>
      <c r="CQ364" s="86"/>
      <c r="CR364" s="86"/>
      <c r="CS364" s="86"/>
      <c r="CT364" s="86"/>
      <c r="CU364" s="86"/>
      <c r="CV364" s="86"/>
      <c r="CW364" s="86"/>
      <c r="CX364" s="86"/>
      <c r="CY364" s="86"/>
      <c r="CZ364" s="86"/>
      <c r="DA364" s="86"/>
      <c r="DB364" s="86"/>
      <c r="DC364" s="86"/>
      <c r="DD364" s="86"/>
      <c r="DE364" s="86"/>
      <c r="DF364" s="86"/>
      <c r="DG364" s="86"/>
      <c r="DH364" s="86"/>
      <c r="DI364" s="86"/>
      <c r="DJ364" s="86"/>
      <c r="DK364" s="86"/>
    </row>
    <row r="365" spans="1:115" s="108" customFormat="1" ht="69" customHeight="1">
      <c r="A365" s="209">
        <v>16</v>
      </c>
      <c r="B365" s="210"/>
      <c r="C365" s="137" t="s">
        <v>785</v>
      </c>
      <c r="D365" s="137" t="s">
        <v>1290</v>
      </c>
      <c r="E365" s="137" t="s">
        <v>786</v>
      </c>
      <c r="F365" s="137" t="s">
        <v>787</v>
      </c>
      <c r="G365" s="137" t="s">
        <v>1781</v>
      </c>
      <c r="H365" s="137" t="s">
        <v>373</v>
      </c>
      <c r="I365" s="137"/>
      <c r="J365" s="137"/>
      <c r="K365" s="138">
        <v>42867</v>
      </c>
      <c r="L365" s="138" t="s">
        <v>875</v>
      </c>
      <c r="M365" s="139"/>
      <c r="N365" s="140">
        <v>66325.2</v>
      </c>
      <c r="O365" s="141">
        <v>1105</v>
      </c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  <c r="BX365" s="86"/>
      <c r="BY365" s="86"/>
      <c r="BZ365" s="86"/>
      <c r="CA365" s="86"/>
      <c r="CB365" s="86"/>
      <c r="CC365" s="86"/>
      <c r="CD365" s="86"/>
      <c r="CE365" s="86"/>
      <c r="CF365" s="86"/>
      <c r="CG365" s="86"/>
      <c r="CH365" s="86"/>
      <c r="CI365" s="86"/>
      <c r="CJ365" s="86"/>
      <c r="CK365" s="86"/>
      <c r="CL365" s="86"/>
      <c r="CM365" s="86"/>
      <c r="CN365" s="86"/>
      <c r="CO365" s="86"/>
      <c r="CP365" s="86"/>
      <c r="CQ365" s="86"/>
      <c r="CR365" s="86"/>
      <c r="CS365" s="86"/>
      <c r="CT365" s="86"/>
      <c r="CU365" s="86"/>
      <c r="CV365" s="86"/>
      <c r="CW365" s="86"/>
      <c r="CX365" s="86"/>
      <c r="CY365" s="86"/>
      <c r="CZ365" s="86"/>
      <c r="DA365" s="86"/>
      <c r="DB365" s="86"/>
      <c r="DC365" s="86"/>
      <c r="DD365" s="86"/>
      <c r="DE365" s="86"/>
      <c r="DF365" s="86"/>
      <c r="DG365" s="86"/>
      <c r="DH365" s="86"/>
      <c r="DI365" s="86"/>
      <c r="DJ365" s="86"/>
      <c r="DK365" s="86"/>
    </row>
    <row r="366" spans="1:115" s="108" customFormat="1" ht="69" customHeight="1">
      <c r="A366" s="209">
        <v>17</v>
      </c>
      <c r="B366" s="210"/>
      <c r="C366" s="137" t="s">
        <v>788</v>
      </c>
      <c r="D366" s="137" t="s">
        <v>789</v>
      </c>
      <c r="E366" s="137" t="s">
        <v>790</v>
      </c>
      <c r="F366" s="137" t="s">
        <v>791</v>
      </c>
      <c r="G366" s="137" t="s">
        <v>792</v>
      </c>
      <c r="H366" s="137" t="s">
        <v>373</v>
      </c>
      <c r="I366" s="137"/>
      <c r="J366" s="137"/>
      <c r="K366" s="138">
        <v>42896</v>
      </c>
      <c r="L366" s="138" t="s">
        <v>876</v>
      </c>
      <c r="M366" s="139"/>
      <c r="N366" s="140">
        <v>66325.2</v>
      </c>
      <c r="O366" s="141">
        <v>75261</v>
      </c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  <c r="BV366" s="86"/>
      <c r="BW366" s="86"/>
      <c r="BX366" s="86"/>
      <c r="BY366" s="86"/>
      <c r="BZ366" s="86"/>
      <c r="CA366" s="86"/>
      <c r="CB366" s="86"/>
      <c r="CC366" s="86"/>
      <c r="CD366" s="86"/>
      <c r="CE366" s="86"/>
      <c r="CF366" s="86"/>
      <c r="CG366" s="86"/>
      <c r="CH366" s="86"/>
      <c r="CI366" s="86"/>
      <c r="CJ366" s="86"/>
      <c r="CK366" s="86"/>
      <c r="CL366" s="86"/>
      <c r="CM366" s="86"/>
      <c r="CN366" s="86"/>
      <c r="CO366" s="86"/>
      <c r="CP366" s="86"/>
      <c r="CQ366" s="86"/>
      <c r="CR366" s="86"/>
      <c r="CS366" s="86"/>
      <c r="CT366" s="86"/>
      <c r="CU366" s="86"/>
      <c r="CV366" s="86"/>
      <c r="CW366" s="86"/>
      <c r="CX366" s="86"/>
      <c r="CY366" s="86"/>
      <c r="CZ366" s="86"/>
      <c r="DA366" s="86"/>
      <c r="DB366" s="86"/>
      <c r="DC366" s="86"/>
      <c r="DD366" s="86"/>
      <c r="DE366" s="86"/>
      <c r="DF366" s="86"/>
      <c r="DG366" s="86"/>
      <c r="DH366" s="86"/>
      <c r="DI366" s="86"/>
      <c r="DJ366" s="86"/>
      <c r="DK366" s="86"/>
    </row>
    <row r="367" spans="1:115" s="108" customFormat="1" ht="69" customHeight="1">
      <c r="A367" s="209">
        <v>18</v>
      </c>
      <c r="B367" s="210"/>
      <c r="C367" s="137" t="s">
        <v>793</v>
      </c>
      <c r="D367" s="137" t="s">
        <v>794</v>
      </c>
      <c r="E367" s="137" t="s">
        <v>795</v>
      </c>
      <c r="F367" s="137" t="s">
        <v>796</v>
      </c>
      <c r="G367" s="137" t="s">
        <v>797</v>
      </c>
      <c r="H367" s="137" t="s">
        <v>373</v>
      </c>
      <c r="I367" s="137"/>
      <c r="J367" s="137"/>
      <c r="K367" s="138">
        <v>42895</v>
      </c>
      <c r="L367" s="138" t="s">
        <v>877</v>
      </c>
      <c r="M367" s="139"/>
      <c r="N367" s="140">
        <v>9700</v>
      </c>
      <c r="O367" s="141">
        <v>8000</v>
      </c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  <c r="BX367" s="86"/>
      <c r="BY367" s="86"/>
      <c r="BZ367" s="86"/>
      <c r="CA367" s="86"/>
      <c r="CB367" s="86"/>
      <c r="CC367" s="86"/>
      <c r="CD367" s="86"/>
      <c r="CE367" s="86"/>
      <c r="CF367" s="86"/>
      <c r="CG367" s="86"/>
      <c r="CH367" s="86"/>
      <c r="CI367" s="86"/>
      <c r="CJ367" s="86"/>
      <c r="CK367" s="86"/>
      <c r="CL367" s="86"/>
      <c r="CM367" s="86"/>
      <c r="CN367" s="86"/>
      <c r="CO367" s="86"/>
      <c r="CP367" s="86"/>
      <c r="CQ367" s="86"/>
      <c r="CR367" s="86"/>
      <c r="CS367" s="86"/>
      <c r="CT367" s="86"/>
      <c r="CU367" s="86"/>
      <c r="CV367" s="86"/>
      <c r="CW367" s="86"/>
      <c r="CX367" s="86"/>
      <c r="CY367" s="86"/>
      <c r="CZ367" s="86"/>
      <c r="DA367" s="86"/>
      <c r="DB367" s="86"/>
      <c r="DC367" s="86"/>
      <c r="DD367" s="86"/>
      <c r="DE367" s="86"/>
      <c r="DF367" s="86"/>
      <c r="DG367" s="86"/>
      <c r="DH367" s="86"/>
      <c r="DI367" s="86"/>
      <c r="DJ367" s="86"/>
      <c r="DK367" s="86"/>
    </row>
    <row r="368" spans="1:115" s="108" customFormat="1" ht="69" customHeight="1">
      <c r="A368" s="209">
        <v>19</v>
      </c>
      <c r="B368" s="210"/>
      <c r="C368" s="137" t="s">
        <v>798</v>
      </c>
      <c r="D368" s="137" t="s">
        <v>799</v>
      </c>
      <c r="E368" s="137" t="s">
        <v>800</v>
      </c>
      <c r="F368" s="137" t="s">
        <v>801</v>
      </c>
      <c r="G368" s="137" t="s">
        <v>2139</v>
      </c>
      <c r="H368" s="137" t="s">
        <v>373</v>
      </c>
      <c r="I368" s="137"/>
      <c r="J368" s="137"/>
      <c r="K368" s="138">
        <v>42894</v>
      </c>
      <c r="L368" s="138" t="s">
        <v>878</v>
      </c>
      <c r="M368" s="139"/>
      <c r="N368" s="140">
        <v>10600</v>
      </c>
      <c r="O368" s="141">
        <v>10415</v>
      </c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  <c r="BX368" s="86"/>
      <c r="BY368" s="86"/>
      <c r="BZ368" s="86"/>
      <c r="CA368" s="86"/>
      <c r="CB368" s="86"/>
      <c r="CC368" s="86"/>
      <c r="CD368" s="86"/>
      <c r="CE368" s="86"/>
      <c r="CF368" s="86"/>
      <c r="CG368" s="86"/>
      <c r="CH368" s="86"/>
      <c r="CI368" s="86"/>
      <c r="CJ368" s="86"/>
      <c r="CK368" s="86"/>
      <c r="CL368" s="86"/>
      <c r="CM368" s="86"/>
      <c r="CN368" s="86"/>
      <c r="CO368" s="86"/>
      <c r="CP368" s="86"/>
      <c r="CQ368" s="86"/>
      <c r="CR368" s="86"/>
      <c r="CS368" s="86"/>
      <c r="CT368" s="86"/>
      <c r="CU368" s="86"/>
      <c r="CV368" s="86"/>
      <c r="CW368" s="86"/>
      <c r="CX368" s="86"/>
      <c r="CY368" s="86"/>
      <c r="CZ368" s="86"/>
      <c r="DA368" s="86"/>
      <c r="DB368" s="86"/>
      <c r="DC368" s="86"/>
      <c r="DD368" s="86"/>
      <c r="DE368" s="86"/>
      <c r="DF368" s="86"/>
      <c r="DG368" s="86"/>
      <c r="DH368" s="86"/>
      <c r="DI368" s="86"/>
      <c r="DJ368" s="86"/>
      <c r="DK368" s="86"/>
    </row>
    <row r="369" spans="1:115" s="108" customFormat="1" ht="69" customHeight="1">
      <c r="A369" s="209">
        <v>20</v>
      </c>
      <c r="B369" s="210"/>
      <c r="C369" s="137" t="s">
        <v>879</v>
      </c>
      <c r="D369" s="137" t="s">
        <v>880</v>
      </c>
      <c r="E369" s="137" t="s">
        <v>881</v>
      </c>
      <c r="F369" s="137" t="s">
        <v>882</v>
      </c>
      <c r="G369" s="137" t="s">
        <v>2358</v>
      </c>
      <c r="H369" s="137" t="s">
        <v>373</v>
      </c>
      <c r="I369" s="137"/>
      <c r="J369" s="137"/>
      <c r="K369" s="138">
        <v>43254</v>
      </c>
      <c r="L369" s="137" t="s">
        <v>883</v>
      </c>
      <c r="M369" s="139"/>
      <c r="N369" s="140">
        <v>28000</v>
      </c>
      <c r="O369" s="141">
        <v>10365</v>
      </c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  <c r="BX369" s="86"/>
      <c r="BY369" s="86"/>
      <c r="BZ369" s="86"/>
      <c r="CA369" s="86"/>
      <c r="CB369" s="86"/>
      <c r="CC369" s="86"/>
      <c r="CD369" s="86"/>
      <c r="CE369" s="86"/>
      <c r="CF369" s="86"/>
      <c r="CG369" s="86"/>
      <c r="CH369" s="86"/>
      <c r="CI369" s="86"/>
      <c r="CJ369" s="86"/>
      <c r="CK369" s="86"/>
      <c r="CL369" s="86"/>
      <c r="CM369" s="86"/>
      <c r="CN369" s="86"/>
      <c r="CO369" s="86"/>
      <c r="CP369" s="86"/>
      <c r="CQ369" s="86"/>
      <c r="CR369" s="86"/>
      <c r="CS369" s="86"/>
      <c r="CT369" s="86"/>
      <c r="CU369" s="86"/>
      <c r="CV369" s="86"/>
      <c r="CW369" s="86"/>
      <c r="CX369" s="86"/>
      <c r="CY369" s="86"/>
      <c r="CZ369" s="86"/>
      <c r="DA369" s="86"/>
      <c r="DB369" s="86"/>
      <c r="DC369" s="86"/>
      <c r="DD369" s="86"/>
      <c r="DE369" s="86"/>
      <c r="DF369" s="86"/>
      <c r="DG369" s="86"/>
      <c r="DH369" s="86"/>
      <c r="DI369" s="86"/>
      <c r="DJ369" s="86"/>
      <c r="DK369" s="86"/>
    </row>
    <row r="370" spans="1:115" s="108" customFormat="1" ht="69" customHeight="1">
      <c r="A370" s="209">
        <v>21</v>
      </c>
      <c r="B370" s="210"/>
      <c r="C370" s="137" t="s">
        <v>879</v>
      </c>
      <c r="D370" s="137" t="s">
        <v>880</v>
      </c>
      <c r="E370" s="137" t="s">
        <v>881</v>
      </c>
      <c r="F370" s="137" t="s">
        <v>884</v>
      </c>
      <c r="G370" s="137" t="s">
        <v>885</v>
      </c>
      <c r="H370" s="137" t="s">
        <v>373</v>
      </c>
      <c r="I370" s="137"/>
      <c r="J370" s="137"/>
      <c r="K370" s="138">
        <v>43254</v>
      </c>
      <c r="L370" s="137" t="s">
        <v>886</v>
      </c>
      <c r="M370" s="139"/>
      <c r="N370" s="140">
        <v>27000</v>
      </c>
      <c r="O370" s="141">
        <v>207304</v>
      </c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  <c r="BX370" s="86"/>
      <c r="BY370" s="86"/>
      <c r="BZ370" s="86"/>
      <c r="CA370" s="86"/>
      <c r="CB370" s="86"/>
      <c r="CC370" s="86"/>
      <c r="CD370" s="86"/>
      <c r="CE370" s="86"/>
      <c r="CF370" s="86"/>
      <c r="CG370" s="86"/>
      <c r="CH370" s="86"/>
      <c r="CI370" s="86"/>
      <c r="CJ370" s="86"/>
      <c r="CK370" s="86"/>
      <c r="CL370" s="86"/>
      <c r="CM370" s="86"/>
      <c r="CN370" s="86"/>
      <c r="CO370" s="86"/>
      <c r="CP370" s="86"/>
      <c r="CQ370" s="86"/>
      <c r="CR370" s="86"/>
      <c r="CS370" s="86"/>
      <c r="CT370" s="86"/>
      <c r="CU370" s="86"/>
      <c r="CV370" s="86"/>
      <c r="CW370" s="86"/>
      <c r="CX370" s="86"/>
      <c r="CY370" s="86"/>
      <c r="CZ370" s="86"/>
      <c r="DA370" s="86"/>
      <c r="DB370" s="86"/>
      <c r="DC370" s="86"/>
      <c r="DD370" s="86"/>
      <c r="DE370" s="86"/>
      <c r="DF370" s="86"/>
      <c r="DG370" s="86"/>
      <c r="DH370" s="86"/>
      <c r="DI370" s="86"/>
      <c r="DJ370" s="86"/>
      <c r="DK370" s="86"/>
    </row>
    <row r="371" spans="1:115" s="108" customFormat="1" ht="69" customHeight="1">
      <c r="A371" s="209">
        <v>22</v>
      </c>
      <c r="B371" s="210"/>
      <c r="C371" s="137" t="s">
        <v>1782</v>
      </c>
      <c r="D371" s="137" t="s">
        <v>1783</v>
      </c>
      <c r="E371" s="137" t="s">
        <v>1784</v>
      </c>
      <c r="F371" s="137" t="s">
        <v>1785</v>
      </c>
      <c r="G371" s="137" t="s">
        <v>1786</v>
      </c>
      <c r="H371" s="137" t="s">
        <v>373</v>
      </c>
      <c r="I371" s="137"/>
      <c r="J371" s="137"/>
      <c r="K371" s="138">
        <v>43139</v>
      </c>
      <c r="L371" s="137" t="s">
        <v>1787</v>
      </c>
      <c r="M371" s="139"/>
      <c r="N371" s="140"/>
      <c r="O371" s="141">
        <v>36000</v>
      </c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  <c r="BX371" s="86"/>
      <c r="BY371" s="86"/>
      <c r="BZ371" s="86"/>
      <c r="CA371" s="86"/>
      <c r="CB371" s="86"/>
      <c r="CC371" s="86"/>
      <c r="CD371" s="86"/>
      <c r="CE371" s="86"/>
      <c r="CF371" s="86"/>
      <c r="CG371" s="86"/>
      <c r="CH371" s="86"/>
      <c r="CI371" s="86"/>
      <c r="CJ371" s="86"/>
      <c r="CK371" s="86"/>
      <c r="CL371" s="86"/>
      <c r="CM371" s="86"/>
      <c r="CN371" s="86"/>
      <c r="CO371" s="86"/>
      <c r="CP371" s="86"/>
      <c r="CQ371" s="86"/>
      <c r="CR371" s="86"/>
      <c r="CS371" s="86"/>
      <c r="CT371" s="86"/>
      <c r="CU371" s="86"/>
      <c r="CV371" s="86"/>
      <c r="CW371" s="86"/>
      <c r="CX371" s="86"/>
      <c r="CY371" s="86"/>
      <c r="CZ371" s="86"/>
      <c r="DA371" s="86"/>
      <c r="DB371" s="86"/>
      <c r="DC371" s="86"/>
      <c r="DD371" s="86"/>
      <c r="DE371" s="86"/>
      <c r="DF371" s="86"/>
      <c r="DG371" s="86"/>
      <c r="DH371" s="86"/>
      <c r="DI371" s="86"/>
      <c r="DJ371" s="86"/>
      <c r="DK371" s="86"/>
    </row>
    <row r="372" spans="1:115" s="108" customFormat="1" ht="69" customHeight="1">
      <c r="A372" s="209">
        <v>23</v>
      </c>
      <c r="B372" s="210"/>
      <c r="C372" s="137" t="s">
        <v>1788</v>
      </c>
      <c r="D372" s="137" t="s">
        <v>444</v>
      </c>
      <c r="E372" s="137" t="s">
        <v>445</v>
      </c>
      <c r="F372" s="137" t="s">
        <v>446</v>
      </c>
      <c r="G372" s="137" t="s">
        <v>447</v>
      </c>
      <c r="H372" s="137" t="s">
        <v>373</v>
      </c>
      <c r="I372" s="137"/>
      <c r="J372" s="137"/>
      <c r="K372" s="138" t="s">
        <v>471</v>
      </c>
      <c r="L372" s="137" t="s">
        <v>448</v>
      </c>
      <c r="M372" s="139"/>
      <c r="N372" s="140"/>
      <c r="O372" s="141">
        <v>300000</v>
      </c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  <c r="BX372" s="86"/>
      <c r="BY372" s="86"/>
      <c r="BZ372" s="86"/>
      <c r="CA372" s="86"/>
      <c r="CB372" s="86"/>
      <c r="CC372" s="86"/>
      <c r="CD372" s="86"/>
      <c r="CE372" s="86"/>
      <c r="CF372" s="86"/>
      <c r="CG372" s="86"/>
      <c r="CH372" s="86"/>
      <c r="CI372" s="86"/>
      <c r="CJ372" s="86"/>
      <c r="CK372" s="86"/>
      <c r="CL372" s="86"/>
      <c r="CM372" s="86"/>
      <c r="CN372" s="86"/>
      <c r="CO372" s="86"/>
      <c r="CP372" s="86"/>
      <c r="CQ372" s="86"/>
      <c r="CR372" s="86"/>
      <c r="CS372" s="86"/>
      <c r="CT372" s="86"/>
      <c r="CU372" s="86"/>
      <c r="CV372" s="86"/>
      <c r="CW372" s="86"/>
      <c r="CX372" s="86"/>
      <c r="CY372" s="86"/>
      <c r="CZ372" s="86"/>
      <c r="DA372" s="86"/>
      <c r="DB372" s="86"/>
      <c r="DC372" s="86"/>
      <c r="DD372" s="86"/>
      <c r="DE372" s="86"/>
      <c r="DF372" s="86"/>
      <c r="DG372" s="86"/>
      <c r="DH372" s="86"/>
      <c r="DI372" s="86"/>
      <c r="DJ372" s="86"/>
      <c r="DK372" s="86"/>
    </row>
    <row r="373" spans="1:115" s="108" customFormat="1" ht="69" customHeight="1">
      <c r="A373" s="209">
        <v>24</v>
      </c>
      <c r="B373" s="210"/>
      <c r="C373" s="137" t="s">
        <v>449</v>
      </c>
      <c r="D373" s="137" t="s">
        <v>444</v>
      </c>
      <c r="E373" s="137" t="s">
        <v>445</v>
      </c>
      <c r="F373" s="137" t="s">
        <v>450</v>
      </c>
      <c r="G373" s="137" t="s">
        <v>451</v>
      </c>
      <c r="H373" s="137" t="s">
        <v>373</v>
      </c>
      <c r="I373" s="137"/>
      <c r="J373" s="137"/>
      <c r="K373" s="138" t="s">
        <v>471</v>
      </c>
      <c r="L373" s="137" t="s">
        <v>452</v>
      </c>
      <c r="M373" s="139"/>
      <c r="N373" s="140"/>
      <c r="O373" s="141">
        <v>15000</v>
      </c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  <c r="BX373" s="86"/>
      <c r="BY373" s="86"/>
      <c r="BZ373" s="86"/>
      <c r="CA373" s="86"/>
      <c r="CB373" s="86"/>
      <c r="CC373" s="86"/>
      <c r="CD373" s="86"/>
      <c r="CE373" s="86"/>
      <c r="CF373" s="86"/>
      <c r="CG373" s="86"/>
      <c r="CH373" s="86"/>
      <c r="CI373" s="86"/>
      <c r="CJ373" s="86"/>
      <c r="CK373" s="86"/>
      <c r="CL373" s="86"/>
      <c r="CM373" s="86"/>
      <c r="CN373" s="86"/>
      <c r="CO373" s="86"/>
      <c r="CP373" s="86"/>
      <c r="CQ373" s="86"/>
      <c r="CR373" s="86"/>
      <c r="CS373" s="86"/>
      <c r="CT373" s="86"/>
      <c r="CU373" s="86"/>
      <c r="CV373" s="86"/>
      <c r="CW373" s="86"/>
      <c r="CX373" s="86"/>
      <c r="CY373" s="86"/>
      <c r="CZ373" s="86"/>
      <c r="DA373" s="86"/>
      <c r="DB373" s="86"/>
      <c r="DC373" s="86"/>
      <c r="DD373" s="86"/>
      <c r="DE373" s="86"/>
      <c r="DF373" s="86"/>
      <c r="DG373" s="86"/>
      <c r="DH373" s="86"/>
      <c r="DI373" s="86"/>
      <c r="DJ373" s="86"/>
      <c r="DK373" s="86"/>
    </row>
    <row r="374" spans="1:115" s="108" customFormat="1" ht="69" customHeight="1">
      <c r="A374" s="209">
        <v>25</v>
      </c>
      <c r="B374" s="210"/>
      <c r="C374" s="137" t="s">
        <v>453</v>
      </c>
      <c r="D374" s="137" t="s">
        <v>454</v>
      </c>
      <c r="E374" s="137" t="s">
        <v>455</v>
      </c>
      <c r="F374" s="137" t="s">
        <v>456</v>
      </c>
      <c r="G374" s="137" t="s">
        <v>246</v>
      </c>
      <c r="H374" s="137" t="s">
        <v>373</v>
      </c>
      <c r="I374" s="137"/>
      <c r="J374" s="137"/>
      <c r="K374" s="138" t="s">
        <v>472</v>
      </c>
      <c r="L374" s="137" t="s">
        <v>457</v>
      </c>
      <c r="M374" s="139"/>
      <c r="N374" s="140"/>
      <c r="O374" s="141">
        <v>10000</v>
      </c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86"/>
      <c r="CI374" s="86"/>
      <c r="CJ374" s="86"/>
      <c r="CK374" s="86"/>
      <c r="CL374" s="86"/>
      <c r="CM374" s="86"/>
      <c r="CN374" s="86"/>
      <c r="CO374" s="86"/>
      <c r="CP374" s="86"/>
      <c r="CQ374" s="86"/>
      <c r="CR374" s="86"/>
      <c r="CS374" s="86"/>
      <c r="CT374" s="86"/>
      <c r="CU374" s="86"/>
      <c r="CV374" s="86"/>
      <c r="CW374" s="86"/>
      <c r="CX374" s="86"/>
      <c r="CY374" s="86"/>
      <c r="CZ374" s="86"/>
      <c r="DA374" s="86"/>
      <c r="DB374" s="86"/>
      <c r="DC374" s="86"/>
      <c r="DD374" s="86"/>
      <c r="DE374" s="86"/>
      <c r="DF374" s="86"/>
      <c r="DG374" s="86"/>
      <c r="DH374" s="86"/>
      <c r="DI374" s="86"/>
      <c r="DJ374" s="86"/>
      <c r="DK374" s="86"/>
    </row>
    <row r="375" spans="1:115" s="108" customFormat="1" ht="69" customHeight="1">
      <c r="A375" s="209">
        <v>26</v>
      </c>
      <c r="B375" s="210"/>
      <c r="C375" s="137" t="s">
        <v>458</v>
      </c>
      <c r="D375" s="137" t="s">
        <v>880</v>
      </c>
      <c r="E375" s="137" t="s">
        <v>2140</v>
      </c>
      <c r="F375" s="138" t="s">
        <v>2141</v>
      </c>
      <c r="G375" s="137" t="s">
        <v>2142</v>
      </c>
      <c r="H375" s="137" t="s">
        <v>373</v>
      </c>
      <c r="I375" s="137"/>
      <c r="J375" s="137"/>
      <c r="K375" s="138" t="s">
        <v>2143</v>
      </c>
      <c r="L375" s="137" t="s">
        <v>2144</v>
      </c>
      <c r="M375" s="139"/>
      <c r="N375" s="140"/>
      <c r="O375" s="141">
        <v>40000</v>
      </c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  <c r="BX375" s="86"/>
      <c r="BY375" s="86"/>
      <c r="BZ375" s="86"/>
      <c r="CA375" s="86"/>
      <c r="CB375" s="86"/>
      <c r="CC375" s="86"/>
      <c r="CD375" s="86"/>
      <c r="CE375" s="86"/>
      <c r="CF375" s="86"/>
      <c r="CG375" s="86"/>
      <c r="CH375" s="86"/>
      <c r="CI375" s="86"/>
      <c r="CJ375" s="86"/>
      <c r="CK375" s="86"/>
      <c r="CL375" s="86"/>
      <c r="CM375" s="86"/>
      <c r="CN375" s="86"/>
      <c r="CO375" s="86"/>
      <c r="CP375" s="86"/>
      <c r="CQ375" s="86"/>
      <c r="CR375" s="86"/>
      <c r="CS375" s="86"/>
      <c r="CT375" s="86"/>
      <c r="CU375" s="86"/>
      <c r="CV375" s="86"/>
      <c r="CW375" s="86"/>
      <c r="CX375" s="86"/>
      <c r="CY375" s="86"/>
      <c r="CZ375" s="86"/>
      <c r="DA375" s="86"/>
      <c r="DB375" s="86"/>
      <c r="DC375" s="86"/>
      <c r="DD375" s="86"/>
      <c r="DE375" s="86"/>
      <c r="DF375" s="86"/>
      <c r="DG375" s="86"/>
      <c r="DH375" s="86"/>
      <c r="DI375" s="86"/>
      <c r="DJ375" s="86"/>
      <c r="DK375" s="86"/>
    </row>
    <row r="376" spans="1:115" s="108" customFormat="1" ht="69" customHeight="1">
      <c r="A376" s="209">
        <v>27</v>
      </c>
      <c r="B376" s="210"/>
      <c r="C376" s="137" t="s">
        <v>458</v>
      </c>
      <c r="D376" s="137" t="s">
        <v>880</v>
      </c>
      <c r="E376" s="137" t="s">
        <v>459</v>
      </c>
      <c r="F376" s="137" t="s">
        <v>460</v>
      </c>
      <c r="G376" s="137" t="s">
        <v>461</v>
      </c>
      <c r="H376" s="137" t="s">
        <v>373</v>
      </c>
      <c r="I376" s="137"/>
      <c r="J376" s="137"/>
      <c r="K376" s="138" t="s">
        <v>473</v>
      </c>
      <c r="L376" s="137" t="s">
        <v>462</v>
      </c>
      <c r="M376" s="139"/>
      <c r="N376" s="140"/>
      <c r="O376" s="141">
        <v>400</v>
      </c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6"/>
      <c r="CH376" s="86"/>
      <c r="CI376" s="86"/>
      <c r="CJ376" s="86"/>
      <c r="CK376" s="86"/>
      <c r="CL376" s="86"/>
      <c r="CM376" s="86"/>
      <c r="CN376" s="86"/>
      <c r="CO376" s="86"/>
      <c r="CP376" s="86"/>
      <c r="CQ376" s="86"/>
      <c r="CR376" s="86"/>
      <c r="CS376" s="86"/>
      <c r="CT376" s="86"/>
      <c r="CU376" s="86"/>
      <c r="CV376" s="86"/>
      <c r="CW376" s="86"/>
      <c r="CX376" s="86"/>
      <c r="CY376" s="86"/>
      <c r="CZ376" s="86"/>
      <c r="DA376" s="86"/>
      <c r="DB376" s="86"/>
      <c r="DC376" s="86"/>
      <c r="DD376" s="86"/>
      <c r="DE376" s="86"/>
      <c r="DF376" s="86"/>
      <c r="DG376" s="86"/>
      <c r="DH376" s="86"/>
      <c r="DI376" s="86"/>
      <c r="DJ376" s="86"/>
      <c r="DK376" s="86"/>
    </row>
    <row r="377" spans="1:115" s="108" customFormat="1" ht="69" customHeight="1">
      <c r="A377" s="209">
        <v>28</v>
      </c>
      <c r="B377" s="210"/>
      <c r="C377" s="137" t="s">
        <v>2494</v>
      </c>
      <c r="D377" s="137" t="s">
        <v>2495</v>
      </c>
      <c r="E377" s="137" t="s">
        <v>2496</v>
      </c>
      <c r="F377" s="137" t="s">
        <v>2497</v>
      </c>
      <c r="G377" s="137" t="s">
        <v>2498</v>
      </c>
      <c r="H377" s="137" t="s">
        <v>373</v>
      </c>
      <c r="I377" s="137"/>
      <c r="J377" s="137"/>
      <c r="K377" s="138" t="s">
        <v>473</v>
      </c>
      <c r="L377" s="137" t="s">
        <v>462</v>
      </c>
      <c r="M377" s="139"/>
      <c r="N377" s="140"/>
      <c r="O377" s="141">
        <v>50000</v>
      </c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  <c r="BY377" s="86"/>
      <c r="BZ377" s="86"/>
      <c r="CA377" s="86"/>
      <c r="CB377" s="86"/>
      <c r="CC377" s="86"/>
      <c r="CD377" s="86"/>
      <c r="CE377" s="86"/>
      <c r="CF377" s="86"/>
      <c r="CG377" s="86"/>
      <c r="CH377" s="86"/>
      <c r="CI377" s="86"/>
      <c r="CJ377" s="86"/>
      <c r="CK377" s="86"/>
      <c r="CL377" s="86"/>
      <c r="CM377" s="86"/>
      <c r="CN377" s="86"/>
      <c r="CO377" s="86"/>
      <c r="CP377" s="86"/>
      <c r="CQ377" s="86"/>
      <c r="CR377" s="86"/>
      <c r="CS377" s="86"/>
      <c r="CT377" s="86"/>
      <c r="CU377" s="86"/>
      <c r="CV377" s="86"/>
      <c r="CW377" s="86"/>
      <c r="CX377" s="86"/>
      <c r="CY377" s="86"/>
      <c r="CZ377" s="86"/>
      <c r="DA377" s="86"/>
      <c r="DB377" s="86"/>
      <c r="DC377" s="86"/>
      <c r="DD377" s="86"/>
      <c r="DE377" s="86"/>
      <c r="DF377" s="86"/>
      <c r="DG377" s="86"/>
      <c r="DH377" s="86"/>
      <c r="DI377" s="86"/>
      <c r="DJ377" s="86"/>
      <c r="DK377" s="86"/>
    </row>
    <row r="378" spans="1:115" s="108" customFormat="1" ht="69" customHeight="1">
      <c r="A378" s="209">
        <v>29</v>
      </c>
      <c r="B378" s="210"/>
      <c r="C378" s="13" t="s">
        <v>887</v>
      </c>
      <c r="D378" s="13" t="s">
        <v>888</v>
      </c>
      <c r="E378" s="13" t="s">
        <v>889</v>
      </c>
      <c r="F378" s="13" t="s">
        <v>890</v>
      </c>
      <c r="G378" s="13" t="s">
        <v>2145</v>
      </c>
      <c r="H378" s="13" t="s">
        <v>266</v>
      </c>
      <c r="I378" s="142"/>
      <c r="J378" s="143"/>
      <c r="K378" s="143" t="s">
        <v>2146</v>
      </c>
      <c r="L378" s="16" t="s">
        <v>2147</v>
      </c>
      <c r="M378" s="13" t="s">
        <v>891</v>
      </c>
      <c r="N378" s="144">
        <v>2450</v>
      </c>
      <c r="O378" s="141">
        <v>2450</v>
      </c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  <c r="BX378" s="86"/>
      <c r="BY378" s="86"/>
      <c r="BZ378" s="86"/>
      <c r="CA378" s="86"/>
      <c r="CB378" s="86"/>
      <c r="CC378" s="86"/>
      <c r="CD378" s="86"/>
      <c r="CE378" s="86"/>
      <c r="CF378" s="86"/>
      <c r="CG378" s="86"/>
      <c r="CH378" s="86"/>
      <c r="CI378" s="86"/>
      <c r="CJ378" s="86"/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6"/>
      <c r="DB378" s="86"/>
      <c r="DC378" s="86"/>
      <c r="DD378" s="86"/>
      <c r="DE378" s="86"/>
      <c r="DF378" s="86"/>
      <c r="DG378" s="86"/>
      <c r="DH378" s="86"/>
      <c r="DI378" s="86"/>
      <c r="DJ378" s="86"/>
      <c r="DK378" s="86"/>
    </row>
    <row r="379" spans="1:115" s="108" customFormat="1" ht="69" customHeight="1">
      <c r="A379" s="209">
        <v>30</v>
      </c>
      <c r="B379" s="210"/>
      <c r="C379" s="13" t="s">
        <v>892</v>
      </c>
      <c r="D379" s="13" t="s">
        <v>1295</v>
      </c>
      <c r="E379" s="13" t="s">
        <v>893</v>
      </c>
      <c r="F379" s="13" t="s">
        <v>894</v>
      </c>
      <c r="G379" s="13" t="s">
        <v>895</v>
      </c>
      <c r="H379" s="13" t="s">
        <v>266</v>
      </c>
      <c r="I379" s="142"/>
      <c r="J379" s="142"/>
      <c r="K379" s="142" t="s">
        <v>896</v>
      </c>
      <c r="L379" s="16" t="s">
        <v>2148</v>
      </c>
      <c r="M379" s="13" t="s">
        <v>992</v>
      </c>
      <c r="N379" s="144">
        <v>8200</v>
      </c>
      <c r="O379" s="141">
        <v>8200</v>
      </c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  <c r="BX379" s="86"/>
      <c r="BY379" s="86"/>
      <c r="BZ379" s="86"/>
      <c r="CA379" s="86"/>
      <c r="CB379" s="86"/>
      <c r="CC379" s="86"/>
      <c r="CD379" s="86"/>
      <c r="CE379" s="86"/>
      <c r="CF379" s="86"/>
      <c r="CG379" s="86"/>
      <c r="CH379" s="86"/>
      <c r="CI379" s="86"/>
      <c r="CJ379" s="86"/>
      <c r="CK379" s="86"/>
      <c r="CL379" s="86"/>
      <c r="CM379" s="86"/>
      <c r="CN379" s="86"/>
      <c r="CO379" s="86"/>
      <c r="CP379" s="86"/>
      <c r="CQ379" s="86"/>
      <c r="CR379" s="86"/>
      <c r="CS379" s="86"/>
      <c r="CT379" s="86"/>
      <c r="CU379" s="86"/>
      <c r="CV379" s="86"/>
      <c r="CW379" s="86"/>
      <c r="CX379" s="86"/>
      <c r="CY379" s="86"/>
      <c r="CZ379" s="86"/>
      <c r="DA379" s="86"/>
      <c r="DB379" s="86"/>
      <c r="DC379" s="86"/>
      <c r="DD379" s="86"/>
      <c r="DE379" s="86"/>
      <c r="DF379" s="86"/>
      <c r="DG379" s="86"/>
      <c r="DH379" s="86"/>
      <c r="DI379" s="86"/>
      <c r="DJ379" s="86"/>
      <c r="DK379" s="86"/>
    </row>
    <row r="380" spans="1:115" s="108" customFormat="1" ht="69" customHeight="1">
      <c r="A380" s="209">
        <v>31</v>
      </c>
      <c r="B380" s="210"/>
      <c r="C380" s="51" t="s">
        <v>723</v>
      </c>
      <c r="D380" s="51" t="s">
        <v>993</v>
      </c>
      <c r="E380" s="51" t="s">
        <v>720</v>
      </c>
      <c r="F380" s="51" t="s">
        <v>721</v>
      </c>
      <c r="G380" s="13" t="s">
        <v>994</v>
      </c>
      <c r="H380" s="13" t="s">
        <v>266</v>
      </c>
      <c r="I380" s="142"/>
      <c r="J380" s="142"/>
      <c r="K380" s="145" t="s">
        <v>995</v>
      </c>
      <c r="L380" s="119" t="s">
        <v>2149</v>
      </c>
      <c r="M380" s="51" t="s">
        <v>722</v>
      </c>
      <c r="N380" s="144">
        <v>33300</v>
      </c>
      <c r="O380" s="141">
        <v>33300</v>
      </c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  <c r="BX380" s="86"/>
      <c r="BY380" s="86"/>
      <c r="BZ380" s="86"/>
      <c r="CA380" s="86"/>
      <c r="CB380" s="86"/>
      <c r="CC380" s="86"/>
      <c r="CD380" s="86"/>
      <c r="CE380" s="86"/>
      <c r="CF380" s="86"/>
      <c r="CG380" s="86"/>
      <c r="CH380" s="86"/>
      <c r="CI380" s="86"/>
      <c r="CJ380" s="86"/>
      <c r="CK380" s="86"/>
      <c r="CL380" s="86"/>
      <c r="CM380" s="86"/>
      <c r="CN380" s="86"/>
      <c r="CO380" s="86"/>
      <c r="CP380" s="86"/>
      <c r="CQ380" s="86"/>
      <c r="CR380" s="86"/>
      <c r="CS380" s="86"/>
      <c r="CT380" s="86"/>
      <c r="CU380" s="86"/>
      <c r="CV380" s="86"/>
      <c r="CW380" s="86"/>
      <c r="CX380" s="86"/>
      <c r="CY380" s="86"/>
      <c r="CZ380" s="86"/>
      <c r="DA380" s="86"/>
      <c r="DB380" s="86"/>
      <c r="DC380" s="86"/>
      <c r="DD380" s="86"/>
      <c r="DE380" s="86"/>
      <c r="DF380" s="86"/>
      <c r="DG380" s="86"/>
      <c r="DH380" s="86"/>
      <c r="DI380" s="86"/>
      <c r="DJ380" s="86"/>
      <c r="DK380" s="86"/>
    </row>
    <row r="381" spans="1:115" s="108" customFormat="1" ht="69" customHeight="1">
      <c r="A381" s="209">
        <v>32</v>
      </c>
      <c r="B381" s="210"/>
      <c r="C381" s="59" t="s">
        <v>996</v>
      </c>
      <c r="D381" s="59" t="s">
        <v>724</v>
      </c>
      <c r="E381" s="59" t="s">
        <v>725</v>
      </c>
      <c r="F381" s="59" t="s">
        <v>726</v>
      </c>
      <c r="G381" s="51" t="s">
        <v>2150</v>
      </c>
      <c r="H381" s="59" t="s">
        <v>266</v>
      </c>
      <c r="I381" s="146"/>
      <c r="J381" s="146"/>
      <c r="K381" s="146" t="s">
        <v>997</v>
      </c>
      <c r="L381" s="58" t="s">
        <v>2151</v>
      </c>
      <c r="M381" s="59" t="s">
        <v>998</v>
      </c>
      <c r="N381" s="144">
        <v>52500</v>
      </c>
      <c r="O381" s="141">
        <v>52500</v>
      </c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  <c r="BX381" s="86"/>
      <c r="BY381" s="86"/>
      <c r="BZ381" s="86"/>
      <c r="CA381" s="86"/>
      <c r="CB381" s="86"/>
      <c r="CC381" s="86"/>
      <c r="CD381" s="86"/>
      <c r="CE381" s="86"/>
      <c r="CF381" s="86"/>
      <c r="CG381" s="86"/>
      <c r="CH381" s="86"/>
      <c r="CI381" s="86"/>
      <c r="CJ381" s="86"/>
      <c r="CK381" s="86"/>
      <c r="CL381" s="86"/>
      <c r="CM381" s="86"/>
      <c r="CN381" s="86"/>
      <c r="CO381" s="86"/>
      <c r="CP381" s="86"/>
      <c r="CQ381" s="86"/>
      <c r="CR381" s="86"/>
      <c r="CS381" s="86"/>
      <c r="CT381" s="86"/>
      <c r="CU381" s="86"/>
      <c r="CV381" s="86"/>
      <c r="CW381" s="86"/>
      <c r="CX381" s="86"/>
      <c r="CY381" s="86"/>
      <c r="CZ381" s="86"/>
      <c r="DA381" s="86"/>
      <c r="DB381" s="86"/>
      <c r="DC381" s="86"/>
      <c r="DD381" s="86"/>
      <c r="DE381" s="86"/>
      <c r="DF381" s="86"/>
      <c r="DG381" s="86"/>
      <c r="DH381" s="86"/>
      <c r="DI381" s="86"/>
      <c r="DJ381" s="86"/>
      <c r="DK381" s="86"/>
    </row>
    <row r="382" spans="1:115" s="108" customFormat="1" ht="69" customHeight="1">
      <c r="A382" s="209">
        <v>33</v>
      </c>
      <c r="B382" s="210"/>
      <c r="C382" s="13" t="s">
        <v>1039</v>
      </c>
      <c r="D382" s="13" t="s">
        <v>744</v>
      </c>
      <c r="E382" s="13" t="s">
        <v>1761</v>
      </c>
      <c r="F382" s="13" t="s">
        <v>1762</v>
      </c>
      <c r="G382" s="13" t="s">
        <v>2152</v>
      </c>
      <c r="H382" s="13" t="s">
        <v>266</v>
      </c>
      <c r="I382" s="142"/>
      <c r="J382" s="142"/>
      <c r="K382" s="142" t="s">
        <v>999</v>
      </c>
      <c r="L382" s="16" t="s">
        <v>2153</v>
      </c>
      <c r="M382" s="13" t="s">
        <v>1763</v>
      </c>
      <c r="N382" s="144">
        <v>6783</v>
      </c>
      <c r="O382" s="141">
        <v>6783</v>
      </c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  <c r="BX382" s="86"/>
      <c r="BY382" s="86"/>
      <c r="BZ382" s="86"/>
      <c r="CA382" s="86"/>
      <c r="CB382" s="86"/>
      <c r="CC382" s="86"/>
      <c r="CD382" s="86"/>
      <c r="CE382" s="86"/>
      <c r="CF382" s="86"/>
      <c r="CG382" s="86"/>
      <c r="CH382" s="86"/>
      <c r="CI382" s="86"/>
      <c r="CJ382" s="86"/>
      <c r="CK382" s="86"/>
      <c r="CL382" s="86"/>
      <c r="CM382" s="86"/>
      <c r="CN382" s="86"/>
      <c r="CO382" s="86"/>
      <c r="CP382" s="86"/>
      <c r="CQ382" s="86"/>
      <c r="CR382" s="86"/>
      <c r="CS382" s="86"/>
      <c r="CT382" s="86"/>
      <c r="CU382" s="86"/>
      <c r="CV382" s="86"/>
      <c r="CW382" s="86"/>
      <c r="CX382" s="86"/>
      <c r="CY382" s="86"/>
      <c r="CZ382" s="86"/>
      <c r="DA382" s="86"/>
      <c r="DB382" s="86"/>
      <c r="DC382" s="86"/>
      <c r="DD382" s="86"/>
      <c r="DE382" s="86"/>
      <c r="DF382" s="86"/>
      <c r="DG382" s="86"/>
      <c r="DH382" s="86"/>
      <c r="DI382" s="86"/>
      <c r="DJ382" s="86"/>
      <c r="DK382" s="86"/>
    </row>
    <row r="383" spans="1:115" s="108" customFormat="1" ht="69" customHeight="1">
      <c r="A383" s="209">
        <v>34</v>
      </c>
      <c r="B383" s="210"/>
      <c r="C383" s="94" t="s">
        <v>1764</v>
      </c>
      <c r="D383" s="13" t="s">
        <v>1765</v>
      </c>
      <c r="E383" s="13" t="s">
        <v>1766</v>
      </c>
      <c r="F383" s="110" t="s">
        <v>1767</v>
      </c>
      <c r="G383" s="88" t="s">
        <v>77</v>
      </c>
      <c r="H383" s="89" t="s">
        <v>266</v>
      </c>
      <c r="I383" s="13"/>
      <c r="J383" s="13"/>
      <c r="K383" s="13" t="s">
        <v>1000</v>
      </c>
      <c r="L383" s="90" t="s">
        <v>2154</v>
      </c>
      <c r="M383" s="13" t="s">
        <v>1768</v>
      </c>
      <c r="N383" s="144">
        <v>16680</v>
      </c>
      <c r="O383" s="141">
        <v>16680</v>
      </c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6"/>
      <c r="CH383" s="86"/>
      <c r="CI383" s="86"/>
      <c r="CJ383" s="86"/>
      <c r="CK383" s="86"/>
      <c r="CL383" s="86"/>
      <c r="CM383" s="86"/>
      <c r="CN383" s="86"/>
      <c r="CO383" s="86"/>
      <c r="CP383" s="86"/>
      <c r="CQ383" s="86"/>
      <c r="CR383" s="86"/>
      <c r="CS383" s="86"/>
      <c r="CT383" s="86"/>
      <c r="CU383" s="86"/>
      <c r="CV383" s="86"/>
      <c r="CW383" s="86"/>
      <c r="CX383" s="86"/>
      <c r="CY383" s="86"/>
      <c r="CZ383" s="86"/>
      <c r="DA383" s="86"/>
      <c r="DB383" s="86"/>
      <c r="DC383" s="86"/>
      <c r="DD383" s="86"/>
      <c r="DE383" s="86"/>
      <c r="DF383" s="86"/>
      <c r="DG383" s="86"/>
      <c r="DH383" s="86"/>
      <c r="DI383" s="86"/>
      <c r="DJ383" s="86"/>
      <c r="DK383" s="86"/>
    </row>
    <row r="384" spans="1:115" s="108" customFormat="1" ht="69" customHeight="1">
      <c r="A384" s="209">
        <v>35</v>
      </c>
      <c r="B384" s="210"/>
      <c r="C384" s="87" t="s">
        <v>808</v>
      </c>
      <c r="D384" s="13" t="s">
        <v>809</v>
      </c>
      <c r="E384" s="13" t="s">
        <v>810</v>
      </c>
      <c r="F384" s="87" t="s">
        <v>811</v>
      </c>
      <c r="G384" s="96" t="s">
        <v>1001</v>
      </c>
      <c r="H384" s="89" t="s">
        <v>266</v>
      </c>
      <c r="I384" s="13"/>
      <c r="J384" s="13"/>
      <c r="K384" s="13" t="s">
        <v>1002</v>
      </c>
      <c r="L384" s="90" t="s">
        <v>2155</v>
      </c>
      <c r="M384" s="13" t="s">
        <v>1038</v>
      </c>
      <c r="N384" s="144">
        <v>2450</v>
      </c>
      <c r="O384" s="141">
        <v>2450</v>
      </c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  <c r="BX384" s="86"/>
      <c r="BY384" s="86"/>
      <c r="BZ384" s="86"/>
      <c r="CA384" s="86"/>
      <c r="CB384" s="86"/>
      <c r="CC384" s="86"/>
      <c r="CD384" s="86"/>
      <c r="CE384" s="86"/>
      <c r="CF384" s="86"/>
      <c r="CG384" s="86"/>
      <c r="CH384" s="86"/>
      <c r="CI384" s="86"/>
      <c r="CJ384" s="86"/>
      <c r="CK384" s="86"/>
      <c r="CL384" s="86"/>
      <c r="CM384" s="86"/>
      <c r="CN384" s="86"/>
      <c r="CO384" s="86"/>
      <c r="CP384" s="86"/>
      <c r="CQ384" s="86"/>
      <c r="CR384" s="86"/>
      <c r="CS384" s="86"/>
      <c r="CT384" s="86"/>
      <c r="CU384" s="86"/>
      <c r="CV384" s="86"/>
      <c r="CW384" s="86"/>
      <c r="CX384" s="86"/>
      <c r="CY384" s="86"/>
      <c r="CZ384" s="86"/>
      <c r="DA384" s="86"/>
      <c r="DB384" s="86"/>
      <c r="DC384" s="86"/>
      <c r="DD384" s="86"/>
      <c r="DE384" s="86"/>
      <c r="DF384" s="86"/>
      <c r="DG384" s="86"/>
      <c r="DH384" s="86"/>
      <c r="DI384" s="86"/>
      <c r="DJ384" s="86"/>
      <c r="DK384" s="86"/>
    </row>
    <row r="385" spans="1:115" s="108" customFormat="1" ht="69" customHeight="1">
      <c r="A385" s="209">
        <v>36</v>
      </c>
      <c r="B385" s="210"/>
      <c r="C385" s="110" t="s">
        <v>954</v>
      </c>
      <c r="D385" s="51" t="s">
        <v>955</v>
      </c>
      <c r="E385" s="51" t="s">
        <v>956</v>
      </c>
      <c r="F385" s="110" t="s">
        <v>957</v>
      </c>
      <c r="G385" s="147" t="s">
        <v>2482</v>
      </c>
      <c r="H385" s="148" t="s">
        <v>266</v>
      </c>
      <c r="I385" s="51"/>
      <c r="J385" s="51"/>
      <c r="K385" s="51" t="s">
        <v>2156</v>
      </c>
      <c r="L385" s="149" t="s">
        <v>2157</v>
      </c>
      <c r="M385" s="51" t="s">
        <v>958</v>
      </c>
      <c r="N385" s="144">
        <v>17790</v>
      </c>
      <c r="O385" s="141">
        <v>14880</v>
      </c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  <c r="BX385" s="86"/>
      <c r="BY385" s="86"/>
      <c r="BZ385" s="86"/>
      <c r="CA385" s="86"/>
      <c r="CB385" s="86"/>
      <c r="CC385" s="86"/>
      <c r="CD385" s="86"/>
      <c r="CE385" s="86"/>
      <c r="CF385" s="86"/>
      <c r="CG385" s="86"/>
      <c r="CH385" s="86"/>
      <c r="CI385" s="86"/>
      <c r="CJ385" s="86"/>
      <c r="CK385" s="86"/>
      <c r="CL385" s="86"/>
      <c r="CM385" s="86"/>
      <c r="CN385" s="86"/>
      <c r="CO385" s="86"/>
      <c r="CP385" s="86"/>
      <c r="CQ385" s="86"/>
      <c r="CR385" s="86"/>
      <c r="CS385" s="86"/>
      <c r="CT385" s="86"/>
      <c r="CU385" s="86"/>
      <c r="CV385" s="86"/>
      <c r="CW385" s="86"/>
      <c r="CX385" s="86"/>
      <c r="CY385" s="86"/>
      <c r="CZ385" s="86"/>
      <c r="DA385" s="86"/>
      <c r="DB385" s="86"/>
      <c r="DC385" s="86"/>
      <c r="DD385" s="86"/>
      <c r="DE385" s="86"/>
      <c r="DF385" s="86"/>
      <c r="DG385" s="86"/>
      <c r="DH385" s="86"/>
      <c r="DI385" s="86"/>
      <c r="DJ385" s="86"/>
      <c r="DK385" s="86"/>
    </row>
    <row r="386" spans="1:115" s="108" customFormat="1" ht="69" customHeight="1">
      <c r="A386" s="209">
        <v>37</v>
      </c>
      <c r="B386" s="210"/>
      <c r="C386" s="51" t="s">
        <v>2158</v>
      </c>
      <c r="D386" s="51" t="s">
        <v>959</v>
      </c>
      <c r="E386" s="51" t="s">
        <v>614</v>
      </c>
      <c r="F386" s="51" t="s">
        <v>615</v>
      </c>
      <c r="G386" s="51" t="s">
        <v>2159</v>
      </c>
      <c r="H386" s="13" t="s">
        <v>266</v>
      </c>
      <c r="I386" s="142"/>
      <c r="J386" s="142"/>
      <c r="K386" s="142" t="s">
        <v>2160</v>
      </c>
      <c r="L386" s="16" t="s">
        <v>2161</v>
      </c>
      <c r="M386" s="13" t="s">
        <v>960</v>
      </c>
      <c r="N386" s="144">
        <v>12000</v>
      </c>
      <c r="O386" s="141">
        <v>12000</v>
      </c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  <c r="BV386" s="86"/>
      <c r="BW386" s="86"/>
      <c r="BX386" s="86"/>
      <c r="BY386" s="86"/>
      <c r="BZ386" s="86"/>
      <c r="CA386" s="86"/>
      <c r="CB386" s="86"/>
      <c r="CC386" s="86"/>
      <c r="CD386" s="86"/>
      <c r="CE386" s="86"/>
      <c r="CF386" s="86"/>
      <c r="CG386" s="86"/>
      <c r="CH386" s="86"/>
      <c r="CI386" s="86"/>
      <c r="CJ386" s="86"/>
      <c r="CK386" s="86"/>
      <c r="CL386" s="86"/>
      <c r="CM386" s="86"/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  <c r="CX386" s="86"/>
      <c r="CY386" s="86"/>
      <c r="CZ386" s="86"/>
      <c r="DA386" s="86"/>
      <c r="DB386" s="86"/>
      <c r="DC386" s="86"/>
      <c r="DD386" s="86"/>
      <c r="DE386" s="86"/>
      <c r="DF386" s="86"/>
      <c r="DG386" s="86"/>
      <c r="DH386" s="86"/>
      <c r="DI386" s="86"/>
      <c r="DJ386" s="86"/>
      <c r="DK386" s="86"/>
    </row>
    <row r="387" spans="1:115" s="108" customFormat="1" ht="69" customHeight="1">
      <c r="A387" s="209">
        <v>38</v>
      </c>
      <c r="B387" s="210"/>
      <c r="C387" s="13" t="s">
        <v>616</v>
      </c>
      <c r="D387" s="13" t="s">
        <v>617</v>
      </c>
      <c r="E387" s="13" t="s">
        <v>1591</v>
      </c>
      <c r="F387" s="13" t="s">
        <v>1592</v>
      </c>
      <c r="G387" s="13" t="s">
        <v>961</v>
      </c>
      <c r="H387" s="13" t="s">
        <v>266</v>
      </c>
      <c r="I387" s="142"/>
      <c r="J387" s="142"/>
      <c r="K387" s="142" t="s">
        <v>2162</v>
      </c>
      <c r="L387" s="16" t="s">
        <v>2163</v>
      </c>
      <c r="M387" s="13" t="s">
        <v>1593</v>
      </c>
      <c r="N387" s="144">
        <v>5200</v>
      </c>
      <c r="O387" s="141">
        <v>5200</v>
      </c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  <c r="BV387" s="86"/>
      <c r="BW387" s="86"/>
      <c r="BX387" s="86"/>
      <c r="BY387" s="86"/>
      <c r="BZ387" s="86"/>
      <c r="CA387" s="86"/>
      <c r="CB387" s="86"/>
      <c r="CC387" s="86"/>
      <c r="CD387" s="86"/>
      <c r="CE387" s="86"/>
      <c r="CF387" s="86"/>
      <c r="CG387" s="86"/>
      <c r="CH387" s="86"/>
      <c r="CI387" s="86"/>
      <c r="CJ387" s="86"/>
      <c r="CK387" s="86"/>
      <c r="CL387" s="86"/>
      <c r="CM387" s="86"/>
      <c r="CN387" s="86"/>
      <c r="CO387" s="86"/>
      <c r="CP387" s="86"/>
      <c r="CQ387" s="86"/>
      <c r="CR387" s="86"/>
      <c r="CS387" s="86"/>
      <c r="CT387" s="86"/>
      <c r="CU387" s="86"/>
      <c r="CV387" s="86"/>
      <c r="CW387" s="86"/>
      <c r="CX387" s="86"/>
      <c r="CY387" s="86"/>
      <c r="CZ387" s="86"/>
      <c r="DA387" s="86"/>
      <c r="DB387" s="86"/>
      <c r="DC387" s="86"/>
      <c r="DD387" s="86"/>
      <c r="DE387" s="86"/>
      <c r="DF387" s="86"/>
      <c r="DG387" s="86"/>
      <c r="DH387" s="86"/>
      <c r="DI387" s="86"/>
      <c r="DJ387" s="86"/>
      <c r="DK387" s="86"/>
    </row>
    <row r="388" spans="1:115" s="108" customFormat="1" ht="69" customHeight="1">
      <c r="A388" s="209">
        <v>39</v>
      </c>
      <c r="B388" s="210"/>
      <c r="C388" s="13" t="s">
        <v>616</v>
      </c>
      <c r="D388" s="13" t="s">
        <v>617</v>
      </c>
      <c r="E388" s="13" t="s">
        <v>1591</v>
      </c>
      <c r="F388" s="13" t="s">
        <v>1594</v>
      </c>
      <c r="G388" s="13" t="s">
        <v>245</v>
      </c>
      <c r="H388" s="13" t="s">
        <v>266</v>
      </c>
      <c r="I388" s="142"/>
      <c r="J388" s="142"/>
      <c r="K388" s="142" t="s">
        <v>2164</v>
      </c>
      <c r="L388" s="16" t="s">
        <v>2165</v>
      </c>
      <c r="M388" s="13" t="s">
        <v>157</v>
      </c>
      <c r="N388" s="144">
        <v>100000</v>
      </c>
      <c r="O388" s="141">
        <v>100000</v>
      </c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  <c r="BX388" s="86"/>
      <c r="BY388" s="86"/>
      <c r="BZ388" s="86"/>
      <c r="CA388" s="86"/>
      <c r="CB388" s="86"/>
      <c r="CC388" s="86"/>
      <c r="CD388" s="86"/>
      <c r="CE388" s="86"/>
      <c r="CF388" s="86"/>
      <c r="CG388" s="86"/>
      <c r="CH388" s="86"/>
      <c r="CI388" s="86"/>
      <c r="CJ388" s="86"/>
      <c r="CK388" s="86"/>
      <c r="CL388" s="86"/>
      <c r="CM388" s="86"/>
      <c r="CN388" s="86"/>
      <c r="CO388" s="86"/>
      <c r="CP388" s="86"/>
      <c r="CQ388" s="86"/>
      <c r="CR388" s="86"/>
      <c r="CS388" s="86"/>
      <c r="CT388" s="86"/>
      <c r="CU388" s="86"/>
      <c r="CV388" s="86"/>
      <c r="CW388" s="86"/>
      <c r="CX388" s="86"/>
      <c r="CY388" s="86"/>
      <c r="CZ388" s="86"/>
      <c r="DA388" s="86"/>
      <c r="DB388" s="86"/>
      <c r="DC388" s="86"/>
      <c r="DD388" s="86"/>
      <c r="DE388" s="86"/>
      <c r="DF388" s="86"/>
      <c r="DG388" s="86"/>
      <c r="DH388" s="86"/>
      <c r="DI388" s="86"/>
      <c r="DJ388" s="86"/>
      <c r="DK388" s="86"/>
    </row>
    <row r="389" spans="1:115" s="108" customFormat="1" ht="69" customHeight="1">
      <c r="A389" s="209">
        <v>40</v>
      </c>
      <c r="B389" s="210"/>
      <c r="C389" s="13" t="s">
        <v>171</v>
      </c>
      <c r="D389" s="13" t="s">
        <v>172</v>
      </c>
      <c r="E389" s="13" t="s">
        <v>173</v>
      </c>
      <c r="F389" s="13" t="s">
        <v>174</v>
      </c>
      <c r="G389" s="13" t="s">
        <v>2166</v>
      </c>
      <c r="H389" s="13" t="s">
        <v>373</v>
      </c>
      <c r="I389" s="13"/>
      <c r="J389" s="13"/>
      <c r="K389" s="13" t="s">
        <v>2146</v>
      </c>
      <c r="L389" s="16" t="s">
        <v>2167</v>
      </c>
      <c r="M389" s="13" t="s">
        <v>175</v>
      </c>
      <c r="N389" s="144">
        <v>7000</v>
      </c>
      <c r="O389" s="141">
        <v>7000</v>
      </c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  <c r="BX389" s="86"/>
      <c r="BY389" s="86"/>
      <c r="BZ389" s="86"/>
      <c r="CA389" s="86"/>
      <c r="CB389" s="86"/>
      <c r="CC389" s="86"/>
      <c r="CD389" s="86"/>
      <c r="CE389" s="86"/>
      <c r="CF389" s="86"/>
      <c r="CG389" s="86"/>
      <c r="CH389" s="86"/>
      <c r="CI389" s="86"/>
      <c r="CJ389" s="86"/>
      <c r="CK389" s="86"/>
      <c r="CL389" s="86"/>
      <c r="CM389" s="86"/>
      <c r="CN389" s="86"/>
      <c r="CO389" s="86"/>
      <c r="CP389" s="86"/>
      <c r="CQ389" s="86"/>
      <c r="CR389" s="86"/>
      <c r="CS389" s="86"/>
      <c r="CT389" s="86"/>
      <c r="CU389" s="86"/>
      <c r="CV389" s="86"/>
      <c r="CW389" s="86"/>
      <c r="CX389" s="86"/>
      <c r="CY389" s="86"/>
      <c r="CZ389" s="86"/>
      <c r="DA389" s="86"/>
      <c r="DB389" s="86"/>
      <c r="DC389" s="86"/>
      <c r="DD389" s="86"/>
      <c r="DE389" s="86"/>
      <c r="DF389" s="86"/>
      <c r="DG389" s="86"/>
      <c r="DH389" s="86"/>
      <c r="DI389" s="86"/>
      <c r="DJ389" s="86"/>
      <c r="DK389" s="86"/>
    </row>
    <row r="390" spans="1:115" s="108" customFormat="1" ht="69" customHeight="1">
      <c r="A390" s="209">
        <v>41</v>
      </c>
      <c r="B390" s="210"/>
      <c r="C390" s="13" t="s">
        <v>176</v>
      </c>
      <c r="D390" s="13" t="s">
        <v>239</v>
      </c>
      <c r="E390" s="13" t="s">
        <v>177</v>
      </c>
      <c r="F390" s="13" t="s">
        <v>178</v>
      </c>
      <c r="G390" s="13" t="s">
        <v>2168</v>
      </c>
      <c r="H390" s="13" t="s">
        <v>266</v>
      </c>
      <c r="I390" s="13"/>
      <c r="J390" s="13"/>
      <c r="K390" s="13" t="s">
        <v>2169</v>
      </c>
      <c r="L390" s="16" t="s">
        <v>2170</v>
      </c>
      <c r="M390" s="13" t="s">
        <v>179</v>
      </c>
      <c r="N390" s="144">
        <v>8000</v>
      </c>
      <c r="O390" s="141">
        <v>8000</v>
      </c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86"/>
      <c r="CI390" s="86"/>
      <c r="CJ390" s="86"/>
      <c r="CK390" s="86"/>
      <c r="CL390" s="86"/>
      <c r="CM390" s="86"/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  <c r="CX390" s="86"/>
      <c r="CY390" s="86"/>
      <c r="CZ390" s="86"/>
      <c r="DA390" s="86"/>
      <c r="DB390" s="86"/>
      <c r="DC390" s="86"/>
      <c r="DD390" s="86"/>
      <c r="DE390" s="86"/>
      <c r="DF390" s="86"/>
      <c r="DG390" s="86"/>
      <c r="DH390" s="86"/>
      <c r="DI390" s="86"/>
      <c r="DJ390" s="86"/>
      <c r="DK390" s="86"/>
    </row>
    <row r="391" spans="1:115" s="108" customFormat="1" ht="69" customHeight="1">
      <c r="A391" s="209">
        <v>42</v>
      </c>
      <c r="B391" s="210"/>
      <c r="C391" s="13" t="s">
        <v>289</v>
      </c>
      <c r="D391" s="85" t="s">
        <v>290</v>
      </c>
      <c r="E391" s="85" t="s">
        <v>181</v>
      </c>
      <c r="F391" s="85" t="s">
        <v>291</v>
      </c>
      <c r="G391" s="13" t="s">
        <v>246</v>
      </c>
      <c r="H391" s="13" t="s">
        <v>266</v>
      </c>
      <c r="I391" s="13"/>
      <c r="J391" s="13"/>
      <c r="K391" s="13" t="s">
        <v>2171</v>
      </c>
      <c r="L391" s="16" t="s">
        <v>2172</v>
      </c>
      <c r="M391" s="13" t="s">
        <v>292</v>
      </c>
      <c r="N391" s="144">
        <v>10000</v>
      </c>
      <c r="O391" s="141">
        <v>10000</v>
      </c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  <c r="BV391" s="86"/>
      <c r="BW391" s="86"/>
      <c r="BX391" s="86"/>
      <c r="BY391" s="86"/>
      <c r="BZ391" s="86"/>
      <c r="CA391" s="86"/>
      <c r="CB391" s="86"/>
      <c r="CC391" s="86"/>
      <c r="CD391" s="86"/>
      <c r="CE391" s="86"/>
      <c r="CF391" s="86"/>
      <c r="CG391" s="86"/>
      <c r="CH391" s="86"/>
      <c r="CI391" s="86"/>
      <c r="CJ391" s="86"/>
      <c r="CK391" s="86"/>
      <c r="CL391" s="86"/>
      <c r="CM391" s="86"/>
      <c r="CN391" s="86"/>
      <c r="CO391" s="86"/>
      <c r="CP391" s="86"/>
      <c r="CQ391" s="86"/>
      <c r="CR391" s="86"/>
      <c r="CS391" s="86"/>
      <c r="CT391" s="86"/>
      <c r="CU391" s="86"/>
      <c r="CV391" s="86"/>
      <c r="CW391" s="86"/>
      <c r="CX391" s="86"/>
      <c r="CY391" s="86"/>
      <c r="CZ391" s="86"/>
      <c r="DA391" s="86"/>
      <c r="DB391" s="86"/>
      <c r="DC391" s="86"/>
      <c r="DD391" s="86"/>
      <c r="DE391" s="86"/>
      <c r="DF391" s="86"/>
      <c r="DG391" s="86"/>
      <c r="DH391" s="86"/>
      <c r="DI391" s="86"/>
      <c r="DJ391" s="86"/>
      <c r="DK391" s="86"/>
    </row>
    <row r="392" spans="1:115" s="108" customFormat="1" ht="69" customHeight="1">
      <c r="A392" s="209">
        <v>43</v>
      </c>
      <c r="B392" s="210"/>
      <c r="C392" s="13" t="s">
        <v>293</v>
      </c>
      <c r="D392" s="85" t="s">
        <v>294</v>
      </c>
      <c r="E392" s="85" t="s">
        <v>181</v>
      </c>
      <c r="F392" s="85" t="s">
        <v>295</v>
      </c>
      <c r="G392" s="13" t="s">
        <v>1995</v>
      </c>
      <c r="H392" s="13" t="s">
        <v>266</v>
      </c>
      <c r="I392" s="13"/>
      <c r="J392" s="13"/>
      <c r="K392" s="13" t="s">
        <v>2173</v>
      </c>
      <c r="L392" s="16" t="s">
        <v>2174</v>
      </c>
      <c r="M392" s="13" t="s">
        <v>296</v>
      </c>
      <c r="N392" s="144">
        <v>24500</v>
      </c>
      <c r="O392" s="141">
        <v>24500</v>
      </c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  <c r="BV392" s="86"/>
      <c r="BW392" s="86"/>
      <c r="BX392" s="86"/>
      <c r="BY392" s="86"/>
      <c r="BZ392" s="86"/>
      <c r="CA392" s="86"/>
      <c r="CB392" s="86"/>
      <c r="CC392" s="86"/>
      <c r="CD392" s="86"/>
      <c r="CE392" s="86"/>
      <c r="CF392" s="86"/>
      <c r="CG392" s="86"/>
      <c r="CH392" s="86"/>
      <c r="CI392" s="86"/>
      <c r="CJ392" s="86"/>
      <c r="CK392" s="86"/>
      <c r="CL392" s="86"/>
      <c r="CM392" s="86"/>
      <c r="CN392" s="86"/>
      <c r="CO392" s="86"/>
      <c r="CP392" s="86"/>
      <c r="CQ392" s="86"/>
      <c r="CR392" s="86"/>
      <c r="CS392" s="86"/>
      <c r="CT392" s="86"/>
      <c r="CU392" s="86"/>
      <c r="CV392" s="86"/>
      <c r="CW392" s="86"/>
      <c r="CX392" s="86"/>
      <c r="CY392" s="86"/>
      <c r="CZ392" s="86"/>
      <c r="DA392" s="86"/>
      <c r="DB392" s="86"/>
      <c r="DC392" s="86"/>
      <c r="DD392" s="86"/>
      <c r="DE392" s="86"/>
      <c r="DF392" s="86"/>
      <c r="DG392" s="86"/>
      <c r="DH392" s="86"/>
      <c r="DI392" s="86"/>
      <c r="DJ392" s="86"/>
      <c r="DK392" s="86"/>
    </row>
    <row r="393" spans="1:115" s="108" customFormat="1" ht="69" customHeight="1">
      <c r="A393" s="209">
        <v>44</v>
      </c>
      <c r="B393" s="210"/>
      <c r="C393" s="13" t="s">
        <v>1297</v>
      </c>
      <c r="D393" s="85" t="s">
        <v>1295</v>
      </c>
      <c r="E393" s="85" t="s">
        <v>181</v>
      </c>
      <c r="F393" s="85" t="s">
        <v>1298</v>
      </c>
      <c r="G393" s="13" t="s">
        <v>246</v>
      </c>
      <c r="H393" s="13" t="s">
        <v>266</v>
      </c>
      <c r="I393" s="13"/>
      <c r="J393" s="13"/>
      <c r="K393" s="13" t="s">
        <v>2175</v>
      </c>
      <c r="L393" s="16" t="s">
        <v>2176</v>
      </c>
      <c r="M393" s="13" t="s">
        <v>1299</v>
      </c>
      <c r="N393" s="144">
        <v>10000</v>
      </c>
      <c r="O393" s="141">
        <v>10000</v>
      </c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  <c r="BV393" s="86"/>
      <c r="BW393" s="86"/>
      <c r="BX393" s="86"/>
      <c r="BY393" s="86"/>
      <c r="BZ393" s="86"/>
      <c r="CA393" s="86"/>
      <c r="CB393" s="86"/>
      <c r="CC393" s="86"/>
      <c r="CD393" s="86"/>
      <c r="CE393" s="86"/>
      <c r="CF393" s="86"/>
      <c r="CG393" s="86"/>
      <c r="CH393" s="86"/>
      <c r="CI393" s="86"/>
      <c r="CJ393" s="86"/>
      <c r="CK393" s="86"/>
      <c r="CL393" s="86"/>
      <c r="CM393" s="86"/>
      <c r="CN393" s="86"/>
      <c r="CO393" s="86"/>
      <c r="CP393" s="86"/>
      <c r="CQ393" s="86"/>
      <c r="CR393" s="86"/>
      <c r="CS393" s="86"/>
      <c r="CT393" s="86"/>
      <c r="CU393" s="86"/>
      <c r="CV393" s="86"/>
      <c r="CW393" s="86"/>
      <c r="CX393" s="86"/>
      <c r="CY393" s="86"/>
      <c r="CZ393" s="86"/>
      <c r="DA393" s="86"/>
      <c r="DB393" s="86"/>
      <c r="DC393" s="86"/>
      <c r="DD393" s="86"/>
      <c r="DE393" s="86"/>
      <c r="DF393" s="86"/>
      <c r="DG393" s="86"/>
      <c r="DH393" s="86"/>
      <c r="DI393" s="86"/>
      <c r="DJ393" s="86"/>
      <c r="DK393" s="86"/>
    </row>
    <row r="394" spans="1:115" s="108" customFormat="1" ht="69" customHeight="1">
      <c r="A394" s="209">
        <v>45</v>
      </c>
      <c r="B394" s="210"/>
      <c r="C394" s="13" t="s">
        <v>1300</v>
      </c>
      <c r="D394" s="85" t="s">
        <v>180</v>
      </c>
      <c r="E394" s="85" t="s">
        <v>181</v>
      </c>
      <c r="F394" s="85" t="s">
        <v>1301</v>
      </c>
      <c r="G394" s="13" t="s">
        <v>1635</v>
      </c>
      <c r="H394" s="13" t="s">
        <v>266</v>
      </c>
      <c r="I394" s="13"/>
      <c r="J394" s="13"/>
      <c r="K394" s="13" t="s">
        <v>2175</v>
      </c>
      <c r="L394" s="16" t="s">
        <v>2174</v>
      </c>
      <c r="M394" s="13" t="s">
        <v>1302</v>
      </c>
      <c r="N394" s="144">
        <v>13000</v>
      </c>
      <c r="O394" s="141">
        <v>13000</v>
      </c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  <c r="BV394" s="86"/>
      <c r="BW394" s="86"/>
      <c r="BX394" s="86"/>
      <c r="BY394" s="86"/>
      <c r="BZ394" s="86"/>
      <c r="CA394" s="86"/>
      <c r="CB394" s="86"/>
      <c r="CC394" s="86"/>
      <c r="CD394" s="86"/>
      <c r="CE394" s="86"/>
      <c r="CF394" s="86"/>
      <c r="CG394" s="86"/>
      <c r="CH394" s="86"/>
      <c r="CI394" s="86"/>
      <c r="CJ394" s="86"/>
      <c r="CK394" s="86"/>
      <c r="CL394" s="86"/>
      <c r="CM394" s="86"/>
      <c r="CN394" s="86"/>
      <c r="CO394" s="86"/>
      <c r="CP394" s="86"/>
      <c r="CQ394" s="86"/>
      <c r="CR394" s="86"/>
      <c r="CS394" s="86"/>
      <c r="CT394" s="86"/>
      <c r="CU394" s="86"/>
      <c r="CV394" s="86"/>
      <c r="CW394" s="86"/>
      <c r="CX394" s="86"/>
      <c r="CY394" s="86"/>
      <c r="CZ394" s="86"/>
      <c r="DA394" s="86"/>
      <c r="DB394" s="86"/>
      <c r="DC394" s="86"/>
      <c r="DD394" s="86"/>
      <c r="DE394" s="86"/>
      <c r="DF394" s="86"/>
      <c r="DG394" s="86"/>
      <c r="DH394" s="86"/>
      <c r="DI394" s="86"/>
      <c r="DJ394" s="86"/>
      <c r="DK394" s="86"/>
    </row>
    <row r="395" spans="1:115" s="108" customFormat="1" ht="69" customHeight="1">
      <c r="A395" s="209">
        <v>46</v>
      </c>
      <c r="B395" s="210"/>
      <c r="C395" s="13" t="s">
        <v>1303</v>
      </c>
      <c r="D395" s="85" t="s">
        <v>180</v>
      </c>
      <c r="E395" s="85" t="s">
        <v>181</v>
      </c>
      <c r="F395" s="85" t="s">
        <v>1304</v>
      </c>
      <c r="G395" s="13" t="s">
        <v>964</v>
      </c>
      <c r="H395" s="13" t="s">
        <v>266</v>
      </c>
      <c r="I395" s="13"/>
      <c r="J395" s="13"/>
      <c r="K395" s="13" t="s">
        <v>2175</v>
      </c>
      <c r="L395" s="16" t="s">
        <v>2177</v>
      </c>
      <c r="M395" s="13" t="s">
        <v>1305</v>
      </c>
      <c r="N395" s="144">
        <v>15000</v>
      </c>
      <c r="O395" s="141">
        <v>15000</v>
      </c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  <c r="BX395" s="86"/>
      <c r="BY395" s="86"/>
      <c r="BZ395" s="86"/>
      <c r="CA395" s="86"/>
      <c r="CB395" s="86"/>
      <c r="CC395" s="86"/>
      <c r="CD395" s="86"/>
      <c r="CE395" s="86"/>
      <c r="CF395" s="86"/>
      <c r="CG395" s="86"/>
      <c r="CH395" s="86"/>
      <c r="CI395" s="86"/>
      <c r="CJ395" s="86"/>
      <c r="CK395" s="86"/>
      <c r="CL395" s="86"/>
      <c r="CM395" s="86"/>
      <c r="CN395" s="86"/>
      <c r="CO395" s="86"/>
      <c r="CP395" s="86"/>
      <c r="CQ395" s="86"/>
      <c r="CR395" s="86"/>
      <c r="CS395" s="86"/>
      <c r="CT395" s="86"/>
      <c r="CU395" s="86"/>
      <c r="CV395" s="86"/>
      <c r="CW395" s="86"/>
      <c r="CX395" s="86"/>
      <c r="CY395" s="86"/>
      <c r="CZ395" s="86"/>
      <c r="DA395" s="86"/>
      <c r="DB395" s="86"/>
      <c r="DC395" s="86"/>
      <c r="DD395" s="86"/>
      <c r="DE395" s="86"/>
      <c r="DF395" s="86"/>
      <c r="DG395" s="86"/>
      <c r="DH395" s="86"/>
      <c r="DI395" s="86"/>
      <c r="DJ395" s="86"/>
      <c r="DK395" s="86"/>
    </row>
    <row r="396" spans="1:115" s="108" customFormat="1" ht="69" customHeight="1">
      <c r="A396" s="209">
        <v>47</v>
      </c>
      <c r="B396" s="210"/>
      <c r="C396" s="13" t="s">
        <v>965</v>
      </c>
      <c r="D396" s="85" t="s">
        <v>966</v>
      </c>
      <c r="E396" s="85" t="s">
        <v>967</v>
      </c>
      <c r="F396" s="85" t="s">
        <v>968</v>
      </c>
      <c r="G396" s="13" t="s">
        <v>2178</v>
      </c>
      <c r="H396" s="13" t="s">
        <v>266</v>
      </c>
      <c r="I396" s="13"/>
      <c r="J396" s="13"/>
      <c r="K396" s="13" t="s">
        <v>2179</v>
      </c>
      <c r="L396" s="16" t="s">
        <v>2180</v>
      </c>
      <c r="M396" s="13" t="s">
        <v>969</v>
      </c>
      <c r="N396" s="144">
        <v>35887</v>
      </c>
      <c r="O396" s="141">
        <v>35887</v>
      </c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  <c r="BV396" s="86"/>
      <c r="BW396" s="86"/>
      <c r="BX396" s="86"/>
      <c r="BY396" s="86"/>
      <c r="BZ396" s="86"/>
      <c r="CA396" s="86"/>
      <c r="CB396" s="86"/>
      <c r="CC396" s="86"/>
      <c r="CD396" s="86"/>
      <c r="CE396" s="86"/>
      <c r="CF396" s="86"/>
      <c r="CG396" s="86"/>
      <c r="CH396" s="86"/>
      <c r="CI396" s="86"/>
      <c r="CJ396" s="86"/>
      <c r="CK396" s="86"/>
      <c r="CL396" s="86"/>
      <c r="CM396" s="86"/>
      <c r="CN396" s="86"/>
      <c r="CO396" s="86"/>
      <c r="CP396" s="86"/>
      <c r="CQ396" s="86"/>
      <c r="CR396" s="86"/>
      <c r="CS396" s="86"/>
      <c r="CT396" s="86"/>
      <c r="CU396" s="86"/>
      <c r="CV396" s="86"/>
      <c r="CW396" s="86"/>
      <c r="CX396" s="86"/>
      <c r="CY396" s="86"/>
      <c r="CZ396" s="86"/>
      <c r="DA396" s="86"/>
      <c r="DB396" s="86"/>
      <c r="DC396" s="86"/>
      <c r="DD396" s="86"/>
      <c r="DE396" s="86"/>
      <c r="DF396" s="86"/>
      <c r="DG396" s="86"/>
      <c r="DH396" s="86"/>
      <c r="DI396" s="86"/>
      <c r="DJ396" s="86"/>
      <c r="DK396" s="86"/>
    </row>
    <row r="397" spans="1:115" s="108" customFormat="1" ht="69" customHeight="1">
      <c r="A397" s="209">
        <v>48</v>
      </c>
      <c r="B397" s="210"/>
      <c r="C397" s="13" t="s">
        <v>1306</v>
      </c>
      <c r="D397" s="85" t="s">
        <v>288</v>
      </c>
      <c r="E397" s="85" t="s">
        <v>181</v>
      </c>
      <c r="F397" s="85" t="s">
        <v>1307</v>
      </c>
      <c r="G397" s="13" t="s">
        <v>247</v>
      </c>
      <c r="H397" s="13" t="s">
        <v>266</v>
      </c>
      <c r="I397" s="13"/>
      <c r="J397" s="13"/>
      <c r="K397" s="13" t="s">
        <v>2181</v>
      </c>
      <c r="L397" s="16" t="s">
        <v>2182</v>
      </c>
      <c r="M397" s="13" t="s">
        <v>1308</v>
      </c>
      <c r="N397" s="144">
        <v>19000</v>
      </c>
      <c r="O397" s="141">
        <v>19000</v>
      </c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  <c r="BV397" s="86"/>
      <c r="BW397" s="86"/>
      <c r="BX397" s="86"/>
      <c r="BY397" s="86"/>
      <c r="BZ397" s="86"/>
      <c r="CA397" s="86"/>
      <c r="CB397" s="86"/>
      <c r="CC397" s="86"/>
      <c r="CD397" s="86"/>
      <c r="CE397" s="86"/>
      <c r="CF397" s="86"/>
      <c r="CG397" s="86"/>
      <c r="CH397" s="86"/>
      <c r="CI397" s="86"/>
      <c r="CJ397" s="86"/>
      <c r="CK397" s="86"/>
      <c r="CL397" s="86"/>
      <c r="CM397" s="86"/>
      <c r="CN397" s="86"/>
      <c r="CO397" s="86"/>
      <c r="CP397" s="86"/>
      <c r="CQ397" s="86"/>
      <c r="CR397" s="86"/>
      <c r="CS397" s="86"/>
      <c r="CT397" s="86"/>
      <c r="CU397" s="86"/>
      <c r="CV397" s="86"/>
      <c r="CW397" s="86"/>
      <c r="CX397" s="86"/>
      <c r="CY397" s="86"/>
      <c r="CZ397" s="86"/>
      <c r="DA397" s="86"/>
      <c r="DB397" s="86"/>
      <c r="DC397" s="86"/>
      <c r="DD397" s="86"/>
      <c r="DE397" s="86"/>
      <c r="DF397" s="86"/>
      <c r="DG397" s="86"/>
      <c r="DH397" s="86"/>
      <c r="DI397" s="86"/>
      <c r="DJ397" s="86"/>
      <c r="DK397" s="86"/>
    </row>
    <row r="398" spans="1:115" s="108" customFormat="1" ht="69" customHeight="1">
      <c r="A398" s="209">
        <v>49</v>
      </c>
      <c r="B398" s="210"/>
      <c r="C398" s="13" t="s">
        <v>1309</v>
      </c>
      <c r="D398" s="85" t="s">
        <v>1310</v>
      </c>
      <c r="E398" s="85" t="s">
        <v>181</v>
      </c>
      <c r="F398" s="85" t="s">
        <v>0</v>
      </c>
      <c r="G398" s="13" t="s">
        <v>246</v>
      </c>
      <c r="H398" s="13" t="s">
        <v>266</v>
      </c>
      <c r="I398" s="13"/>
      <c r="J398" s="13"/>
      <c r="K398" s="13" t="s">
        <v>2183</v>
      </c>
      <c r="L398" s="16" t="s">
        <v>2184</v>
      </c>
      <c r="M398" s="13" t="s">
        <v>1225</v>
      </c>
      <c r="N398" s="144">
        <v>10000</v>
      </c>
      <c r="O398" s="141">
        <v>10000</v>
      </c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  <c r="BV398" s="86"/>
      <c r="BW398" s="86"/>
      <c r="BX398" s="86"/>
      <c r="BY398" s="86"/>
      <c r="BZ398" s="86"/>
      <c r="CA398" s="86"/>
      <c r="CB398" s="86"/>
      <c r="CC398" s="86"/>
      <c r="CD398" s="86"/>
      <c r="CE398" s="86"/>
      <c r="CF398" s="86"/>
      <c r="CG398" s="86"/>
      <c r="CH398" s="86"/>
      <c r="CI398" s="86"/>
      <c r="CJ398" s="86"/>
      <c r="CK398" s="86"/>
      <c r="CL398" s="86"/>
      <c r="CM398" s="86"/>
      <c r="CN398" s="86"/>
      <c r="CO398" s="86"/>
      <c r="CP398" s="86"/>
      <c r="CQ398" s="86"/>
      <c r="CR398" s="86"/>
      <c r="CS398" s="86"/>
      <c r="CT398" s="86"/>
      <c r="CU398" s="86"/>
      <c r="CV398" s="86"/>
      <c r="CW398" s="86"/>
      <c r="CX398" s="86"/>
      <c r="CY398" s="86"/>
      <c r="CZ398" s="86"/>
      <c r="DA398" s="86"/>
      <c r="DB398" s="86"/>
      <c r="DC398" s="86"/>
      <c r="DD398" s="86"/>
      <c r="DE398" s="86"/>
      <c r="DF398" s="86"/>
      <c r="DG398" s="86"/>
      <c r="DH398" s="86"/>
      <c r="DI398" s="86"/>
      <c r="DJ398" s="86"/>
      <c r="DK398" s="86"/>
    </row>
    <row r="399" spans="1:115" s="108" customFormat="1" ht="69" customHeight="1">
      <c r="A399" s="209">
        <v>50</v>
      </c>
      <c r="B399" s="210"/>
      <c r="C399" s="13" t="s">
        <v>1226</v>
      </c>
      <c r="D399" s="85" t="s">
        <v>1227</v>
      </c>
      <c r="E399" s="85" t="s">
        <v>1228</v>
      </c>
      <c r="F399" s="85" t="s">
        <v>1229</v>
      </c>
      <c r="G399" s="13" t="s">
        <v>248</v>
      </c>
      <c r="H399" s="13" t="s">
        <v>266</v>
      </c>
      <c r="I399" s="13"/>
      <c r="J399" s="13"/>
      <c r="K399" s="13" t="s">
        <v>2185</v>
      </c>
      <c r="L399" s="16" t="s">
        <v>2186</v>
      </c>
      <c r="M399" s="13" t="s">
        <v>841</v>
      </c>
      <c r="N399" s="144">
        <v>31500</v>
      </c>
      <c r="O399" s="141">
        <v>31500</v>
      </c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  <c r="BV399" s="86"/>
      <c r="BW399" s="86"/>
      <c r="BX399" s="86"/>
      <c r="BY399" s="86"/>
      <c r="BZ399" s="86"/>
      <c r="CA399" s="86"/>
      <c r="CB399" s="86"/>
      <c r="CC399" s="86"/>
      <c r="CD399" s="86"/>
      <c r="CE399" s="86"/>
      <c r="CF399" s="86"/>
      <c r="CG399" s="86"/>
      <c r="CH399" s="86"/>
      <c r="CI399" s="86"/>
      <c r="CJ399" s="86"/>
      <c r="CK399" s="86"/>
      <c r="CL399" s="86"/>
      <c r="CM399" s="86"/>
      <c r="CN399" s="86"/>
      <c r="CO399" s="86"/>
      <c r="CP399" s="86"/>
      <c r="CQ399" s="86"/>
      <c r="CR399" s="86"/>
      <c r="CS399" s="86"/>
      <c r="CT399" s="86"/>
      <c r="CU399" s="86"/>
      <c r="CV399" s="86"/>
      <c r="CW399" s="86"/>
      <c r="CX399" s="86"/>
      <c r="CY399" s="86"/>
      <c r="CZ399" s="86"/>
      <c r="DA399" s="86"/>
      <c r="DB399" s="86"/>
      <c r="DC399" s="86"/>
      <c r="DD399" s="86"/>
      <c r="DE399" s="86"/>
      <c r="DF399" s="86"/>
      <c r="DG399" s="86"/>
      <c r="DH399" s="86"/>
      <c r="DI399" s="86"/>
      <c r="DJ399" s="86"/>
      <c r="DK399" s="86"/>
    </row>
    <row r="400" spans="1:115" s="108" customFormat="1" ht="69" customHeight="1">
      <c r="A400" s="209">
        <v>51</v>
      </c>
      <c r="B400" s="210"/>
      <c r="C400" s="13" t="s">
        <v>970</v>
      </c>
      <c r="D400" s="85" t="s">
        <v>180</v>
      </c>
      <c r="E400" s="85" t="s">
        <v>971</v>
      </c>
      <c r="F400" s="85" t="s">
        <v>972</v>
      </c>
      <c r="G400" s="13" t="s">
        <v>249</v>
      </c>
      <c r="H400" s="13" t="s">
        <v>266</v>
      </c>
      <c r="I400" s="13"/>
      <c r="J400" s="13"/>
      <c r="K400" s="13" t="s">
        <v>2187</v>
      </c>
      <c r="L400" s="16" t="s">
        <v>2188</v>
      </c>
      <c r="M400" s="13" t="s">
        <v>973</v>
      </c>
      <c r="N400" s="144">
        <v>6000</v>
      </c>
      <c r="O400" s="141">
        <v>6000</v>
      </c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  <c r="BV400" s="86"/>
      <c r="BW400" s="86"/>
      <c r="BX400" s="86"/>
      <c r="BY400" s="86"/>
      <c r="BZ400" s="86"/>
      <c r="CA400" s="86"/>
      <c r="CB400" s="86"/>
      <c r="CC400" s="86"/>
      <c r="CD400" s="86"/>
      <c r="CE400" s="86"/>
      <c r="CF400" s="86"/>
      <c r="CG400" s="86"/>
      <c r="CH400" s="86"/>
      <c r="CI400" s="86"/>
      <c r="CJ400" s="86"/>
      <c r="CK400" s="86"/>
      <c r="CL400" s="86"/>
      <c r="CM400" s="86"/>
      <c r="CN400" s="86"/>
      <c r="CO400" s="86"/>
      <c r="CP400" s="86"/>
      <c r="CQ400" s="86"/>
      <c r="CR400" s="86"/>
      <c r="CS400" s="86"/>
      <c r="CT400" s="86"/>
      <c r="CU400" s="86"/>
      <c r="CV400" s="86"/>
      <c r="CW400" s="86"/>
      <c r="CX400" s="86"/>
      <c r="CY400" s="86"/>
      <c r="CZ400" s="86"/>
      <c r="DA400" s="86"/>
      <c r="DB400" s="86"/>
      <c r="DC400" s="86"/>
      <c r="DD400" s="86"/>
      <c r="DE400" s="86"/>
      <c r="DF400" s="86"/>
      <c r="DG400" s="86"/>
      <c r="DH400" s="86"/>
      <c r="DI400" s="86"/>
      <c r="DJ400" s="86"/>
      <c r="DK400" s="86"/>
    </row>
    <row r="401" spans="1:115" s="108" customFormat="1" ht="69" customHeight="1">
      <c r="A401" s="209">
        <v>52</v>
      </c>
      <c r="B401" s="210"/>
      <c r="C401" s="13" t="s">
        <v>974</v>
      </c>
      <c r="D401" s="85" t="s">
        <v>975</v>
      </c>
      <c r="E401" s="85" t="s">
        <v>976</v>
      </c>
      <c r="F401" s="85" t="s">
        <v>977</v>
      </c>
      <c r="G401" s="13" t="s">
        <v>2189</v>
      </c>
      <c r="H401" s="13" t="s">
        <v>373</v>
      </c>
      <c r="I401" s="13"/>
      <c r="J401" s="13"/>
      <c r="K401" s="13" t="s">
        <v>978</v>
      </c>
      <c r="L401" s="16" t="s">
        <v>2190</v>
      </c>
      <c r="M401" s="13" t="s">
        <v>979</v>
      </c>
      <c r="N401" s="144">
        <v>2200</v>
      </c>
      <c r="O401" s="141">
        <v>2200</v>
      </c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  <c r="BV401" s="86"/>
      <c r="BW401" s="86"/>
      <c r="BX401" s="86"/>
      <c r="BY401" s="86"/>
      <c r="BZ401" s="86"/>
      <c r="CA401" s="86"/>
      <c r="CB401" s="86"/>
      <c r="CC401" s="86"/>
      <c r="CD401" s="86"/>
      <c r="CE401" s="86"/>
      <c r="CF401" s="86"/>
      <c r="CG401" s="86"/>
      <c r="CH401" s="86"/>
      <c r="CI401" s="86"/>
      <c r="CJ401" s="86"/>
      <c r="CK401" s="86"/>
      <c r="CL401" s="86"/>
      <c r="CM401" s="86"/>
      <c r="CN401" s="86"/>
      <c r="CO401" s="86"/>
      <c r="CP401" s="86"/>
      <c r="CQ401" s="86"/>
      <c r="CR401" s="86"/>
      <c r="CS401" s="86"/>
      <c r="CT401" s="86"/>
      <c r="CU401" s="86"/>
      <c r="CV401" s="86"/>
      <c r="CW401" s="86"/>
      <c r="CX401" s="86"/>
      <c r="CY401" s="86"/>
      <c r="CZ401" s="86"/>
      <c r="DA401" s="86"/>
      <c r="DB401" s="86"/>
      <c r="DC401" s="86"/>
      <c r="DD401" s="86"/>
      <c r="DE401" s="86"/>
      <c r="DF401" s="86"/>
      <c r="DG401" s="86"/>
      <c r="DH401" s="86"/>
      <c r="DI401" s="86"/>
      <c r="DJ401" s="86"/>
      <c r="DK401" s="86"/>
    </row>
    <row r="402" spans="1:115" s="108" customFormat="1" ht="69" customHeight="1">
      <c r="A402" s="209">
        <v>53</v>
      </c>
      <c r="B402" s="210"/>
      <c r="C402" s="13" t="s">
        <v>980</v>
      </c>
      <c r="D402" s="85" t="s">
        <v>981</v>
      </c>
      <c r="E402" s="85" t="s">
        <v>982</v>
      </c>
      <c r="F402" s="85" t="s">
        <v>983</v>
      </c>
      <c r="G402" s="13" t="s">
        <v>984</v>
      </c>
      <c r="H402" s="13" t="s">
        <v>373</v>
      </c>
      <c r="I402" s="13"/>
      <c r="J402" s="13"/>
      <c r="K402" s="13" t="s">
        <v>2169</v>
      </c>
      <c r="L402" s="16" t="s">
        <v>2191</v>
      </c>
      <c r="M402" s="13" t="s">
        <v>985</v>
      </c>
      <c r="N402" s="144">
        <v>10000</v>
      </c>
      <c r="O402" s="141">
        <v>10000</v>
      </c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  <c r="BV402" s="86"/>
      <c r="BW402" s="86"/>
      <c r="BX402" s="86"/>
      <c r="BY402" s="86"/>
      <c r="BZ402" s="86"/>
      <c r="CA402" s="86"/>
      <c r="CB402" s="86"/>
      <c r="CC402" s="86"/>
      <c r="CD402" s="86"/>
      <c r="CE402" s="86"/>
      <c r="CF402" s="86"/>
      <c r="CG402" s="86"/>
      <c r="CH402" s="86"/>
      <c r="CI402" s="86"/>
      <c r="CJ402" s="86"/>
      <c r="CK402" s="86"/>
      <c r="CL402" s="86"/>
      <c r="CM402" s="86"/>
      <c r="CN402" s="86"/>
      <c r="CO402" s="86"/>
      <c r="CP402" s="86"/>
      <c r="CQ402" s="86"/>
      <c r="CR402" s="86"/>
      <c r="CS402" s="86"/>
      <c r="CT402" s="86"/>
      <c r="CU402" s="86"/>
      <c r="CV402" s="86"/>
      <c r="CW402" s="86"/>
      <c r="CX402" s="86"/>
      <c r="CY402" s="86"/>
      <c r="CZ402" s="86"/>
      <c r="DA402" s="86"/>
      <c r="DB402" s="86"/>
      <c r="DC402" s="86"/>
      <c r="DD402" s="86"/>
      <c r="DE402" s="86"/>
      <c r="DF402" s="86"/>
      <c r="DG402" s="86"/>
      <c r="DH402" s="86"/>
      <c r="DI402" s="86"/>
      <c r="DJ402" s="86"/>
      <c r="DK402" s="86"/>
    </row>
    <row r="403" spans="1:115" s="108" customFormat="1" ht="69" customHeight="1">
      <c r="A403" s="209">
        <v>54</v>
      </c>
      <c r="B403" s="210"/>
      <c r="C403" s="13" t="s">
        <v>986</v>
      </c>
      <c r="D403" s="85" t="s">
        <v>987</v>
      </c>
      <c r="E403" s="85" t="s">
        <v>988</v>
      </c>
      <c r="F403" s="85" t="s">
        <v>989</v>
      </c>
      <c r="G403" s="13" t="s">
        <v>990</v>
      </c>
      <c r="H403" s="13" t="s">
        <v>373</v>
      </c>
      <c r="I403" s="13"/>
      <c r="J403" s="13"/>
      <c r="K403" s="13" t="s">
        <v>997</v>
      </c>
      <c r="L403" s="16" t="s">
        <v>2192</v>
      </c>
      <c r="M403" s="13" t="s">
        <v>991</v>
      </c>
      <c r="N403" s="144">
        <v>70000</v>
      </c>
      <c r="O403" s="141">
        <v>70000</v>
      </c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  <c r="BV403" s="86"/>
      <c r="BW403" s="86"/>
      <c r="BX403" s="86"/>
      <c r="BY403" s="86"/>
      <c r="BZ403" s="86"/>
      <c r="CA403" s="86"/>
      <c r="CB403" s="86"/>
      <c r="CC403" s="86"/>
      <c r="CD403" s="86"/>
      <c r="CE403" s="86"/>
      <c r="CF403" s="86"/>
      <c r="CG403" s="86"/>
      <c r="CH403" s="86"/>
      <c r="CI403" s="86"/>
      <c r="CJ403" s="86"/>
      <c r="CK403" s="86"/>
      <c r="CL403" s="86"/>
      <c r="CM403" s="86"/>
      <c r="CN403" s="86"/>
      <c r="CO403" s="86"/>
      <c r="CP403" s="86"/>
      <c r="CQ403" s="86"/>
      <c r="CR403" s="86"/>
      <c r="CS403" s="86"/>
      <c r="CT403" s="86"/>
      <c r="CU403" s="86"/>
      <c r="CV403" s="86"/>
      <c r="CW403" s="86"/>
      <c r="CX403" s="86"/>
      <c r="CY403" s="86"/>
      <c r="CZ403" s="86"/>
      <c r="DA403" s="86"/>
      <c r="DB403" s="86"/>
      <c r="DC403" s="86"/>
      <c r="DD403" s="86"/>
      <c r="DE403" s="86"/>
      <c r="DF403" s="86"/>
      <c r="DG403" s="86"/>
      <c r="DH403" s="86"/>
      <c r="DI403" s="86"/>
      <c r="DJ403" s="86"/>
      <c r="DK403" s="86"/>
    </row>
    <row r="404" spans="1:115" s="108" customFormat="1" ht="96.75" customHeight="1">
      <c r="A404" s="209">
        <v>55</v>
      </c>
      <c r="B404" s="210"/>
      <c r="C404" s="13" t="s">
        <v>463</v>
      </c>
      <c r="D404" s="85" t="s">
        <v>464</v>
      </c>
      <c r="E404" s="85" t="s">
        <v>465</v>
      </c>
      <c r="F404" s="85" t="s">
        <v>2193</v>
      </c>
      <c r="G404" s="13" t="s">
        <v>466</v>
      </c>
      <c r="H404" s="13" t="s">
        <v>373</v>
      </c>
      <c r="I404" s="13"/>
      <c r="J404" s="13"/>
      <c r="K404" s="13" t="s">
        <v>474</v>
      </c>
      <c r="L404" s="16" t="s">
        <v>2194</v>
      </c>
      <c r="M404" s="13" t="s">
        <v>2195</v>
      </c>
      <c r="N404" s="144">
        <v>500</v>
      </c>
      <c r="O404" s="141">
        <v>500</v>
      </c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  <c r="BV404" s="86"/>
      <c r="BW404" s="86"/>
      <c r="BX404" s="86"/>
      <c r="BY404" s="86"/>
      <c r="BZ404" s="86"/>
      <c r="CA404" s="86"/>
      <c r="CB404" s="86"/>
      <c r="CC404" s="86"/>
      <c r="CD404" s="86"/>
      <c r="CE404" s="86"/>
      <c r="CF404" s="86"/>
      <c r="CG404" s="86"/>
      <c r="CH404" s="86"/>
      <c r="CI404" s="86"/>
      <c r="CJ404" s="86"/>
      <c r="CK404" s="86"/>
      <c r="CL404" s="86"/>
      <c r="CM404" s="86"/>
      <c r="CN404" s="86"/>
      <c r="CO404" s="86"/>
      <c r="CP404" s="86"/>
      <c r="CQ404" s="86"/>
      <c r="CR404" s="86"/>
      <c r="CS404" s="86"/>
      <c r="CT404" s="86"/>
      <c r="CU404" s="86"/>
      <c r="CV404" s="86"/>
      <c r="CW404" s="86"/>
      <c r="CX404" s="86"/>
      <c r="CY404" s="86"/>
      <c r="CZ404" s="86"/>
      <c r="DA404" s="86"/>
      <c r="DB404" s="86"/>
      <c r="DC404" s="86"/>
      <c r="DD404" s="86"/>
      <c r="DE404" s="86"/>
      <c r="DF404" s="86"/>
      <c r="DG404" s="86"/>
      <c r="DH404" s="86"/>
      <c r="DI404" s="86"/>
      <c r="DJ404" s="86"/>
      <c r="DK404" s="86"/>
    </row>
    <row r="405" spans="1:115" s="108" customFormat="1" ht="69" customHeight="1">
      <c r="A405" s="209">
        <v>56</v>
      </c>
      <c r="B405" s="210"/>
      <c r="C405" s="13" t="s">
        <v>2196</v>
      </c>
      <c r="D405" s="85" t="s">
        <v>172</v>
      </c>
      <c r="E405" s="85" t="s">
        <v>2197</v>
      </c>
      <c r="F405" s="85" t="s">
        <v>2198</v>
      </c>
      <c r="G405" s="13" t="s">
        <v>2199</v>
      </c>
      <c r="H405" s="13" t="s">
        <v>373</v>
      </c>
      <c r="I405" s="13"/>
      <c r="J405" s="13"/>
      <c r="K405" s="13" t="s">
        <v>20</v>
      </c>
      <c r="L405" s="16" t="s">
        <v>2200</v>
      </c>
      <c r="M405" s="13" t="s">
        <v>2201</v>
      </c>
      <c r="N405" s="144">
        <v>22961</v>
      </c>
      <c r="O405" s="141">
        <v>22961</v>
      </c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  <c r="BV405" s="86"/>
      <c r="BW405" s="86"/>
      <c r="BX405" s="86"/>
      <c r="BY405" s="86"/>
      <c r="BZ405" s="86"/>
      <c r="CA405" s="86"/>
      <c r="CB405" s="86"/>
      <c r="CC405" s="86"/>
      <c r="CD405" s="86"/>
      <c r="CE405" s="86"/>
      <c r="CF405" s="86"/>
      <c r="CG405" s="86"/>
      <c r="CH405" s="86"/>
      <c r="CI405" s="86"/>
      <c r="CJ405" s="86"/>
      <c r="CK405" s="86"/>
      <c r="CL405" s="86"/>
      <c r="CM405" s="86"/>
      <c r="CN405" s="86"/>
      <c r="CO405" s="86"/>
      <c r="CP405" s="86"/>
      <c r="CQ405" s="86"/>
      <c r="CR405" s="86"/>
      <c r="CS405" s="86"/>
      <c r="CT405" s="86"/>
      <c r="CU405" s="86"/>
      <c r="CV405" s="86"/>
      <c r="CW405" s="86"/>
      <c r="CX405" s="86"/>
      <c r="CY405" s="86"/>
      <c r="CZ405" s="86"/>
      <c r="DA405" s="86"/>
      <c r="DB405" s="86"/>
      <c r="DC405" s="86"/>
      <c r="DD405" s="86"/>
      <c r="DE405" s="86"/>
      <c r="DF405" s="86"/>
      <c r="DG405" s="86"/>
      <c r="DH405" s="86"/>
      <c r="DI405" s="86"/>
      <c r="DJ405" s="86"/>
      <c r="DK405" s="86"/>
    </row>
    <row r="406" spans="1:115" s="108" customFormat="1" ht="69" customHeight="1">
      <c r="A406" s="209">
        <v>57</v>
      </c>
      <c r="B406" s="210"/>
      <c r="C406" s="13" t="s">
        <v>2202</v>
      </c>
      <c r="D406" s="85" t="s">
        <v>180</v>
      </c>
      <c r="E406" s="85" t="s">
        <v>2203</v>
      </c>
      <c r="F406" s="85" t="s">
        <v>2204</v>
      </c>
      <c r="G406" s="13" t="s">
        <v>2205</v>
      </c>
      <c r="H406" s="13" t="s">
        <v>373</v>
      </c>
      <c r="I406" s="13"/>
      <c r="J406" s="13"/>
      <c r="K406" s="16">
        <v>43258</v>
      </c>
      <c r="L406" s="16">
        <v>43592</v>
      </c>
      <c r="M406" s="13" t="s">
        <v>2206</v>
      </c>
      <c r="N406" s="144">
        <v>1200</v>
      </c>
      <c r="O406" s="141">
        <v>1200</v>
      </c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  <c r="BV406" s="86"/>
      <c r="BW406" s="86"/>
      <c r="BX406" s="86"/>
      <c r="BY406" s="86"/>
      <c r="BZ406" s="86"/>
      <c r="CA406" s="86"/>
      <c r="CB406" s="86"/>
      <c r="CC406" s="86"/>
      <c r="CD406" s="86"/>
      <c r="CE406" s="86"/>
      <c r="CF406" s="86"/>
      <c r="CG406" s="86"/>
      <c r="CH406" s="86"/>
      <c r="CI406" s="86"/>
      <c r="CJ406" s="86"/>
      <c r="CK406" s="86"/>
      <c r="CL406" s="86"/>
      <c r="CM406" s="86"/>
      <c r="CN406" s="86"/>
      <c r="CO406" s="86"/>
      <c r="CP406" s="86"/>
      <c r="CQ406" s="86"/>
      <c r="CR406" s="86"/>
      <c r="CS406" s="86"/>
      <c r="CT406" s="86"/>
      <c r="CU406" s="86"/>
      <c r="CV406" s="86"/>
      <c r="CW406" s="86"/>
      <c r="CX406" s="86"/>
      <c r="CY406" s="86"/>
      <c r="CZ406" s="86"/>
      <c r="DA406" s="86"/>
      <c r="DB406" s="86"/>
      <c r="DC406" s="86"/>
      <c r="DD406" s="86"/>
      <c r="DE406" s="86"/>
      <c r="DF406" s="86"/>
      <c r="DG406" s="86"/>
      <c r="DH406" s="86"/>
      <c r="DI406" s="86"/>
      <c r="DJ406" s="86"/>
      <c r="DK406" s="86"/>
    </row>
    <row r="407" spans="1:115" s="108" customFormat="1" ht="69" customHeight="1">
      <c r="A407" s="209">
        <v>58</v>
      </c>
      <c r="B407" s="210"/>
      <c r="C407" s="13" t="s">
        <v>2207</v>
      </c>
      <c r="D407" s="85" t="s">
        <v>2208</v>
      </c>
      <c r="E407" s="85" t="s">
        <v>2209</v>
      </c>
      <c r="F407" s="85" t="s">
        <v>2210</v>
      </c>
      <c r="G407" s="13" t="s">
        <v>2211</v>
      </c>
      <c r="H407" s="13" t="s">
        <v>373</v>
      </c>
      <c r="I407" s="13"/>
      <c r="J407" s="13"/>
      <c r="K407" s="13" t="s">
        <v>475</v>
      </c>
      <c r="L407" s="16" t="s">
        <v>2212</v>
      </c>
      <c r="M407" s="13" t="s">
        <v>2213</v>
      </c>
      <c r="N407" s="144">
        <v>140000</v>
      </c>
      <c r="O407" s="141">
        <v>140000</v>
      </c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  <c r="BX407" s="86"/>
      <c r="BY407" s="86"/>
      <c r="BZ407" s="86"/>
      <c r="CA407" s="86"/>
      <c r="CB407" s="86"/>
      <c r="CC407" s="86"/>
      <c r="CD407" s="86"/>
      <c r="CE407" s="86"/>
      <c r="CF407" s="86"/>
      <c r="CG407" s="86"/>
      <c r="CH407" s="86"/>
      <c r="CI407" s="86"/>
      <c r="CJ407" s="86"/>
      <c r="CK407" s="86"/>
      <c r="CL407" s="86"/>
      <c r="CM407" s="86"/>
      <c r="CN407" s="86"/>
      <c r="CO407" s="86"/>
      <c r="CP407" s="86"/>
      <c r="CQ407" s="86"/>
      <c r="CR407" s="86"/>
      <c r="CS407" s="86"/>
      <c r="CT407" s="86"/>
      <c r="CU407" s="86"/>
      <c r="CV407" s="86"/>
      <c r="CW407" s="86"/>
      <c r="CX407" s="86"/>
      <c r="CY407" s="86"/>
      <c r="CZ407" s="86"/>
      <c r="DA407" s="86"/>
      <c r="DB407" s="86"/>
      <c r="DC407" s="86"/>
      <c r="DD407" s="86"/>
      <c r="DE407" s="86"/>
      <c r="DF407" s="86"/>
      <c r="DG407" s="86"/>
      <c r="DH407" s="86"/>
      <c r="DI407" s="86"/>
      <c r="DJ407" s="86"/>
      <c r="DK407" s="86"/>
    </row>
    <row r="408" spans="1:115" s="108" customFormat="1" ht="69" customHeight="1">
      <c r="A408" s="209">
        <v>59</v>
      </c>
      <c r="B408" s="210"/>
      <c r="C408" s="13" t="s">
        <v>1764</v>
      </c>
      <c r="D408" s="85" t="s">
        <v>1765</v>
      </c>
      <c r="E408" s="85" t="s">
        <v>2488</v>
      </c>
      <c r="F408" s="85" t="s">
        <v>2489</v>
      </c>
      <c r="G408" s="13" t="s">
        <v>2490</v>
      </c>
      <c r="H408" s="13" t="s">
        <v>373</v>
      </c>
      <c r="I408" s="13"/>
      <c r="J408" s="13"/>
      <c r="K408" s="16" t="s">
        <v>2491</v>
      </c>
      <c r="L408" s="16" t="s">
        <v>2492</v>
      </c>
      <c r="M408" s="13" t="s">
        <v>2493</v>
      </c>
      <c r="N408" s="144"/>
      <c r="O408" s="150">
        <v>500</v>
      </c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  <c r="BV408" s="86"/>
      <c r="BW408" s="86"/>
      <c r="BX408" s="86"/>
      <c r="BY408" s="86"/>
      <c r="BZ408" s="86"/>
      <c r="CA408" s="86"/>
      <c r="CB408" s="86"/>
      <c r="CC408" s="86"/>
      <c r="CD408" s="86"/>
      <c r="CE408" s="86"/>
      <c r="CF408" s="86"/>
      <c r="CG408" s="86"/>
      <c r="CH408" s="86"/>
      <c r="CI408" s="86"/>
      <c r="CJ408" s="86"/>
      <c r="CK408" s="86"/>
      <c r="CL408" s="86"/>
      <c r="CM408" s="86"/>
      <c r="CN408" s="86"/>
      <c r="CO408" s="86"/>
      <c r="CP408" s="86"/>
      <c r="CQ408" s="86"/>
      <c r="CR408" s="86"/>
      <c r="CS408" s="86"/>
      <c r="CT408" s="86"/>
      <c r="CU408" s="86"/>
      <c r="CV408" s="86"/>
      <c r="CW408" s="86"/>
      <c r="CX408" s="86"/>
      <c r="CY408" s="86"/>
      <c r="CZ408" s="86"/>
      <c r="DA408" s="86"/>
      <c r="DB408" s="86"/>
      <c r="DC408" s="86"/>
      <c r="DD408" s="86"/>
      <c r="DE408" s="86"/>
      <c r="DF408" s="86"/>
      <c r="DG408" s="86"/>
      <c r="DH408" s="86"/>
      <c r="DI408" s="86"/>
      <c r="DJ408" s="86"/>
      <c r="DK408" s="86"/>
    </row>
    <row r="409" spans="1:115" s="108" customFormat="1" ht="69" customHeight="1">
      <c r="A409" s="209">
        <v>60</v>
      </c>
      <c r="B409" s="210"/>
      <c r="C409" s="13" t="s">
        <v>1157</v>
      </c>
      <c r="D409" s="13" t="s">
        <v>2214</v>
      </c>
      <c r="E409" s="19" t="s">
        <v>1158</v>
      </c>
      <c r="F409" s="19" t="s">
        <v>1159</v>
      </c>
      <c r="G409" s="13" t="s">
        <v>2215</v>
      </c>
      <c r="H409" s="19" t="s">
        <v>266</v>
      </c>
      <c r="I409" s="13"/>
      <c r="J409" s="13"/>
      <c r="K409" s="16">
        <v>43378</v>
      </c>
      <c r="L409" s="19" t="s">
        <v>2216</v>
      </c>
      <c r="M409" s="20"/>
      <c r="N409" s="140"/>
      <c r="O409" s="141">
        <v>44200</v>
      </c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  <c r="BV409" s="86"/>
      <c r="BW409" s="86"/>
      <c r="BX409" s="86"/>
      <c r="BY409" s="86"/>
      <c r="BZ409" s="86"/>
      <c r="CA409" s="86"/>
      <c r="CB409" s="86"/>
      <c r="CC409" s="86"/>
      <c r="CD409" s="86"/>
      <c r="CE409" s="86"/>
      <c r="CF409" s="86"/>
      <c r="CG409" s="86"/>
      <c r="CH409" s="86"/>
      <c r="CI409" s="86"/>
      <c r="CJ409" s="86"/>
      <c r="CK409" s="86"/>
      <c r="CL409" s="86"/>
      <c r="CM409" s="86"/>
      <c r="CN409" s="86"/>
      <c r="CO409" s="86"/>
      <c r="CP409" s="86"/>
      <c r="CQ409" s="86"/>
      <c r="CR409" s="86"/>
      <c r="CS409" s="86"/>
      <c r="CT409" s="86"/>
      <c r="CU409" s="86"/>
      <c r="CV409" s="86"/>
      <c r="CW409" s="86"/>
      <c r="CX409" s="86"/>
      <c r="CY409" s="86"/>
      <c r="CZ409" s="86"/>
      <c r="DA409" s="86"/>
      <c r="DB409" s="86"/>
      <c r="DC409" s="86"/>
      <c r="DD409" s="86"/>
      <c r="DE409" s="86"/>
      <c r="DF409" s="86"/>
      <c r="DG409" s="86"/>
      <c r="DH409" s="86"/>
      <c r="DI409" s="86"/>
      <c r="DJ409" s="86"/>
      <c r="DK409" s="86"/>
    </row>
    <row r="410" spans="1:115" s="108" customFormat="1" ht="69" customHeight="1">
      <c r="A410" s="209">
        <v>61</v>
      </c>
      <c r="B410" s="210"/>
      <c r="C410" s="13" t="s">
        <v>1160</v>
      </c>
      <c r="D410" s="13" t="s">
        <v>2217</v>
      </c>
      <c r="E410" s="19" t="s">
        <v>594</v>
      </c>
      <c r="F410" s="19" t="s">
        <v>595</v>
      </c>
      <c r="G410" s="13" t="s">
        <v>1996</v>
      </c>
      <c r="H410" s="19" t="s">
        <v>266</v>
      </c>
      <c r="I410" s="13"/>
      <c r="J410" s="13"/>
      <c r="K410" s="16" t="s">
        <v>2218</v>
      </c>
      <c r="L410" s="19" t="s">
        <v>2219</v>
      </c>
      <c r="M410" s="20"/>
      <c r="N410" s="140"/>
      <c r="O410" s="141">
        <v>2452</v>
      </c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  <c r="BV410" s="86"/>
      <c r="BW410" s="86"/>
      <c r="BX410" s="86"/>
      <c r="BY410" s="86"/>
      <c r="BZ410" s="86"/>
      <c r="CA410" s="86"/>
      <c r="CB410" s="86"/>
      <c r="CC410" s="86"/>
      <c r="CD410" s="86"/>
      <c r="CE410" s="86"/>
      <c r="CF410" s="86"/>
      <c r="CG410" s="86"/>
      <c r="CH410" s="86"/>
      <c r="CI410" s="86"/>
      <c r="CJ410" s="86"/>
      <c r="CK410" s="86"/>
      <c r="CL410" s="86"/>
      <c r="CM410" s="86"/>
      <c r="CN410" s="86"/>
      <c r="CO410" s="86"/>
      <c r="CP410" s="86"/>
      <c r="CQ410" s="86"/>
      <c r="CR410" s="86"/>
      <c r="CS410" s="86"/>
      <c r="CT410" s="86"/>
      <c r="CU410" s="86"/>
      <c r="CV410" s="86"/>
      <c r="CW410" s="86"/>
      <c r="CX410" s="86"/>
      <c r="CY410" s="86"/>
      <c r="CZ410" s="86"/>
      <c r="DA410" s="86"/>
      <c r="DB410" s="86"/>
      <c r="DC410" s="86"/>
      <c r="DD410" s="86"/>
      <c r="DE410" s="86"/>
      <c r="DF410" s="86"/>
      <c r="DG410" s="86"/>
      <c r="DH410" s="86"/>
      <c r="DI410" s="86"/>
      <c r="DJ410" s="86"/>
      <c r="DK410" s="86"/>
    </row>
    <row r="411" spans="1:115" s="108" customFormat="1" ht="69" customHeight="1">
      <c r="A411" s="209">
        <v>62</v>
      </c>
      <c r="B411" s="210"/>
      <c r="C411" s="13" t="s">
        <v>2220</v>
      </c>
      <c r="D411" s="13" t="s">
        <v>2221</v>
      </c>
      <c r="E411" s="19" t="s">
        <v>2222</v>
      </c>
      <c r="F411" s="19" t="s">
        <v>2223</v>
      </c>
      <c r="G411" s="13" t="s">
        <v>2224</v>
      </c>
      <c r="H411" s="19" t="s">
        <v>266</v>
      </c>
      <c r="I411" s="13"/>
      <c r="J411" s="13"/>
      <c r="K411" s="16" t="s">
        <v>2225</v>
      </c>
      <c r="L411" s="19" t="s">
        <v>2226</v>
      </c>
      <c r="M411" s="20"/>
      <c r="N411" s="140"/>
      <c r="O411" s="141">
        <v>2650</v>
      </c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  <c r="BV411" s="86"/>
      <c r="BW411" s="86"/>
      <c r="BX411" s="86"/>
      <c r="BY411" s="86"/>
      <c r="BZ411" s="86"/>
      <c r="CA411" s="86"/>
      <c r="CB411" s="86"/>
      <c r="CC411" s="86"/>
      <c r="CD411" s="86"/>
      <c r="CE411" s="86"/>
      <c r="CF411" s="86"/>
      <c r="CG411" s="86"/>
      <c r="CH411" s="86"/>
      <c r="CI411" s="86"/>
      <c r="CJ411" s="86"/>
      <c r="CK411" s="86"/>
      <c r="CL411" s="86"/>
      <c r="CM411" s="86"/>
      <c r="CN411" s="86"/>
      <c r="CO411" s="86"/>
      <c r="CP411" s="86"/>
      <c r="CQ411" s="86"/>
      <c r="CR411" s="86"/>
      <c r="CS411" s="86"/>
      <c r="CT411" s="86"/>
      <c r="CU411" s="86"/>
      <c r="CV411" s="86"/>
      <c r="CW411" s="86"/>
      <c r="CX411" s="86"/>
      <c r="CY411" s="86"/>
      <c r="CZ411" s="86"/>
      <c r="DA411" s="86"/>
      <c r="DB411" s="86"/>
      <c r="DC411" s="86"/>
      <c r="DD411" s="86"/>
      <c r="DE411" s="86"/>
      <c r="DF411" s="86"/>
      <c r="DG411" s="86"/>
      <c r="DH411" s="86"/>
      <c r="DI411" s="86"/>
      <c r="DJ411" s="86"/>
      <c r="DK411" s="86"/>
    </row>
    <row r="412" spans="1:115" s="108" customFormat="1" ht="69" customHeight="1">
      <c r="A412" s="209">
        <v>63</v>
      </c>
      <c r="B412" s="210"/>
      <c r="C412" s="13" t="s">
        <v>88</v>
      </c>
      <c r="D412" s="13" t="s">
        <v>86</v>
      </c>
      <c r="E412" s="19" t="s">
        <v>2227</v>
      </c>
      <c r="F412" s="19" t="s">
        <v>2228</v>
      </c>
      <c r="G412" s="13" t="s">
        <v>2229</v>
      </c>
      <c r="H412" s="19" t="s">
        <v>266</v>
      </c>
      <c r="I412" s="13"/>
      <c r="J412" s="13"/>
      <c r="K412" s="16" t="s">
        <v>2230</v>
      </c>
      <c r="L412" s="19" t="s">
        <v>2231</v>
      </c>
      <c r="M412" s="20"/>
      <c r="N412" s="140"/>
      <c r="O412" s="141">
        <v>11000</v>
      </c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  <c r="BV412" s="86"/>
      <c r="BW412" s="86"/>
      <c r="BX412" s="86"/>
      <c r="BY412" s="86"/>
      <c r="BZ412" s="86"/>
      <c r="CA412" s="86"/>
      <c r="CB412" s="86"/>
      <c r="CC412" s="86"/>
      <c r="CD412" s="86"/>
      <c r="CE412" s="86"/>
      <c r="CF412" s="86"/>
      <c r="CG412" s="86"/>
      <c r="CH412" s="86"/>
      <c r="CI412" s="86"/>
      <c r="CJ412" s="86"/>
      <c r="CK412" s="86"/>
      <c r="CL412" s="86"/>
      <c r="CM412" s="86"/>
      <c r="CN412" s="86"/>
      <c r="CO412" s="86"/>
      <c r="CP412" s="86"/>
      <c r="CQ412" s="86"/>
      <c r="CR412" s="86"/>
      <c r="CS412" s="86"/>
      <c r="CT412" s="86"/>
      <c r="CU412" s="86"/>
      <c r="CV412" s="86"/>
      <c r="CW412" s="86"/>
      <c r="CX412" s="86"/>
      <c r="CY412" s="86"/>
      <c r="CZ412" s="86"/>
      <c r="DA412" s="86"/>
      <c r="DB412" s="86"/>
      <c r="DC412" s="86"/>
      <c r="DD412" s="86"/>
      <c r="DE412" s="86"/>
      <c r="DF412" s="86"/>
      <c r="DG412" s="86"/>
      <c r="DH412" s="86"/>
      <c r="DI412" s="86"/>
      <c r="DJ412" s="86"/>
      <c r="DK412" s="86"/>
    </row>
    <row r="413" spans="1:115" s="108" customFormat="1" ht="69" customHeight="1">
      <c r="A413" s="209">
        <v>64</v>
      </c>
      <c r="B413" s="210"/>
      <c r="C413" s="13" t="s">
        <v>87</v>
      </c>
      <c r="D413" s="13" t="s">
        <v>86</v>
      </c>
      <c r="E413" s="19" t="s">
        <v>2227</v>
      </c>
      <c r="F413" s="19" t="s">
        <v>2232</v>
      </c>
      <c r="G413" s="13" t="s">
        <v>2233</v>
      </c>
      <c r="H413" s="19" t="s">
        <v>266</v>
      </c>
      <c r="I413" s="13"/>
      <c r="J413" s="13"/>
      <c r="K413" s="16" t="s">
        <v>2230</v>
      </c>
      <c r="L413" s="19" t="s">
        <v>2234</v>
      </c>
      <c r="M413" s="20"/>
      <c r="N413" s="140"/>
      <c r="O413" s="141">
        <v>8700</v>
      </c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  <c r="BX413" s="86"/>
      <c r="BY413" s="86"/>
      <c r="BZ413" s="86"/>
      <c r="CA413" s="86"/>
      <c r="CB413" s="86"/>
      <c r="CC413" s="86"/>
      <c r="CD413" s="86"/>
      <c r="CE413" s="86"/>
      <c r="CF413" s="86"/>
      <c r="CG413" s="86"/>
      <c r="CH413" s="86"/>
      <c r="CI413" s="86"/>
      <c r="CJ413" s="86"/>
      <c r="CK413" s="86"/>
      <c r="CL413" s="86"/>
      <c r="CM413" s="86"/>
      <c r="CN413" s="86"/>
      <c r="CO413" s="86"/>
      <c r="CP413" s="86"/>
      <c r="CQ413" s="86"/>
      <c r="CR413" s="86"/>
      <c r="CS413" s="86"/>
      <c r="CT413" s="86"/>
      <c r="CU413" s="86"/>
      <c r="CV413" s="86"/>
      <c r="CW413" s="86"/>
      <c r="CX413" s="86"/>
      <c r="CY413" s="86"/>
      <c r="CZ413" s="86"/>
      <c r="DA413" s="86"/>
      <c r="DB413" s="86"/>
      <c r="DC413" s="86"/>
      <c r="DD413" s="86"/>
      <c r="DE413" s="86"/>
      <c r="DF413" s="86"/>
      <c r="DG413" s="86"/>
      <c r="DH413" s="86"/>
      <c r="DI413" s="86"/>
      <c r="DJ413" s="86"/>
      <c r="DK413" s="86"/>
    </row>
    <row r="414" spans="1:115" s="108" customFormat="1" ht="69" customHeight="1">
      <c r="A414" s="209">
        <v>65</v>
      </c>
      <c r="B414" s="210"/>
      <c r="C414" s="13" t="s">
        <v>85</v>
      </c>
      <c r="D414" s="13" t="s">
        <v>86</v>
      </c>
      <c r="E414" s="19" t="s">
        <v>2227</v>
      </c>
      <c r="F414" s="19" t="s">
        <v>2235</v>
      </c>
      <c r="G414" s="13" t="s">
        <v>2236</v>
      </c>
      <c r="H414" s="19" t="s">
        <v>373</v>
      </c>
      <c r="I414" s="13"/>
      <c r="J414" s="13"/>
      <c r="K414" s="16" t="s">
        <v>2237</v>
      </c>
      <c r="L414" s="19" t="s">
        <v>2238</v>
      </c>
      <c r="M414" s="20"/>
      <c r="N414" s="140"/>
      <c r="O414" s="141">
        <v>7000</v>
      </c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  <c r="BV414" s="86"/>
      <c r="BW414" s="86"/>
      <c r="BX414" s="86"/>
      <c r="BY414" s="86"/>
      <c r="BZ414" s="86"/>
      <c r="CA414" s="86"/>
      <c r="CB414" s="86"/>
      <c r="CC414" s="86"/>
      <c r="CD414" s="86"/>
      <c r="CE414" s="86"/>
      <c r="CF414" s="86"/>
      <c r="CG414" s="86"/>
      <c r="CH414" s="86"/>
      <c r="CI414" s="86"/>
      <c r="CJ414" s="86"/>
      <c r="CK414" s="86"/>
      <c r="CL414" s="86"/>
      <c r="CM414" s="86"/>
      <c r="CN414" s="86"/>
      <c r="CO414" s="86"/>
      <c r="CP414" s="86"/>
      <c r="CQ414" s="86"/>
      <c r="CR414" s="86"/>
      <c r="CS414" s="86"/>
      <c r="CT414" s="86"/>
      <c r="CU414" s="86"/>
      <c r="CV414" s="86"/>
      <c r="CW414" s="86"/>
      <c r="CX414" s="86"/>
      <c r="CY414" s="86"/>
      <c r="CZ414" s="86"/>
      <c r="DA414" s="86"/>
      <c r="DB414" s="86"/>
      <c r="DC414" s="86"/>
      <c r="DD414" s="86"/>
      <c r="DE414" s="86"/>
      <c r="DF414" s="86"/>
      <c r="DG414" s="86"/>
      <c r="DH414" s="86"/>
      <c r="DI414" s="86"/>
      <c r="DJ414" s="86"/>
      <c r="DK414" s="86"/>
    </row>
    <row r="415" spans="1:115" s="108" customFormat="1" ht="69" customHeight="1">
      <c r="A415" s="209">
        <v>66</v>
      </c>
      <c r="B415" s="210"/>
      <c r="C415" s="13" t="s">
        <v>1636</v>
      </c>
      <c r="D415" s="13" t="s">
        <v>2221</v>
      </c>
      <c r="E415" s="19" t="s">
        <v>2239</v>
      </c>
      <c r="F415" s="19" t="s">
        <v>2240</v>
      </c>
      <c r="G415" s="13" t="s">
        <v>2241</v>
      </c>
      <c r="H415" s="19" t="s">
        <v>373</v>
      </c>
      <c r="I415" s="13"/>
      <c r="J415" s="13"/>
      <c r="K415" s="16" t="s">
        <v>2242</v>
      </c>
      <c r="L415" s="19" t="s">
        <v>2243</v>
      </c>
      <c r="M415" s="20"/>
      <c r="N415" s="140"/>
      <c r="O415" s="141">
        <v>10000</v>
      </c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  <c r="BV415" s="86"/>
      <c r="BW415" s="86"/>
      <c r="BX415" s="86"/>
      <c r="BY415" s="86"/>
      <c r="BZ415" s="86"/>
      <c r="CA415" s="86"/>
      <c r="CB415" s="86"/>
      <c r="CC415" s="86"/>
      <c r="CD415" s="86"/>
      <c r="CE415" s="86"/>
      <c r="CF415" s="86"/>
      <c r="CG415" s="86"/>
      <c r="CH415" s="86"/>
      <c r="CI415" s="86"/>
      <c r="CJ415" s="86"/>
      <c r="CK415" s="86"/>
      <c r="CL415" s="86"/>
      <c r="CM415" s="86"/>
      <c r="CN415" s="86"/>
      <c r="CO415" s="86"/>
      <c r="CP415" s="86"/>
      <c r="CQ415" s="86"/>
      <c r="CR415" s="86"/>
      <c r="CS415" s="86"/>
      <c r="CT415" s="86"/>
      <c r="CU415" s="86"/>
      <c r="CV415" s="86"/>
      <c r="CW415" s="86"/>
      <c r="CX415" s="86"/>
      <c r="CY415" s="86"/>
      <c r="CZ415" s="86"/>
      <c r="DA415" s="86"/>
      <c r="DB415" s="86"/>
      <c r="DC415" s="86"/>
      <c r="DD415" s="86"/>
      <c r="DE415" s="86"/>
      <c r="DF415" s="86"/>
      <c r="DG415" s="86"/>
      <c r="DH415" s="86"/>
      <c r="DI415" s="86"/>
      <c r="DJ415" s="86"/>
      <c r="DK415" s="86"/>
    </row>
    <row r="416" spans="1:115" s="108" customFormat="1" ht="69" customHeight="1">
      <c r="A416" s="209">
        <v>67</v>
      </c>
      <c r="B416" s="210"/>
      <c r="C416" s="13" t="s">
        <v>719</v>
      </c>
      <c r="D416" s="13" t="s">
        <v>1637</v>
      </c>
      <c r="E416" s="19" t="s">
        <v>2244</v>
      </c>
      <c r="F416" s="19" t="s">
        <v>2245</v>
      </c>
      <c r="G416" s="13" t="s">
        <v>1638</v>
      </c>
      <c r="H416" s="19" t="s">
        <v>373</v>
      </c>
      <c r="I416" s="13"/>
      <c r="J416" s="13"/>
      <c r="K416" s="16">
        <v>43168</v>
      </c>
      <c r="L416" s="19" t="s">
        <v>2246</v>
      </c>
      <c r="M416" s="20"/>
      <c r="N416" s="140"/>
      <c r="O416" s="141">
        <v>6000</v>
      </c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  <c r="BV416" s="86"/>
      <c r="BW416" s="86"/>
      <c r="BX416" s="86"/>
      <c r="BY416" s="86"/>
      <c r="BZ416" s="86"/>
      <c r="CA416" s="86"/>
      <c r="CB416" s="86"/>
      <c r="CC416" s="86"/>
      <c r="CD416" s="86"/>
      <c r="CE416" s="86"/>
      <c r="CF416" s="86"/>
      <c r="CG416" s="86"/>
      <c r="CH416" s="86"/>
      <c r="CI416" s="86"/>
      <c r="CJ416" s="86"/>
      <c r="CK416" s="86"/>
      <c r="CL416" s="86"/>
      <c r="CM416" s="86"/>
      <c r="CN416" s="86"/>
      <c r="CO416" s="86"/>
      <c r="CP416" s="86"/>
      <c r="CQ416" s="86"/>
      <c r="CR416" s="86"/>
      <c r="CS416" s="86"/>
      <c r="CT416" s="86"/>
      <c r="CU416" s="86"/>
      <c r="CV416" s="86"/>
      <c r="CW416" s="86"/>
      <c r="CX416" s="86"/>
      <c r="CY416" s="86"/>
      <c r="CZ416" s="86"/>
      <c r="DA416" s="86"/>
      <c r="DB416" s="86"/>
      <c r="DC416" s="86"/>
      <c r="DD416" s="86"/>
      <c r="DE416" s="86"/>
      <c r="DF416" s="86"/>
      <c r="DG416" s="86"/>
      <c r="DH416" s="86"/>
      <c r="DI416" s="86"/>
      <c r="DJ416" s="86"/>
      <c r="DK416" s="86"/>
    </row>
    <row r="417" spans="1:115" s="108" customFormat="1" ht="69" customHeight="1">
      <c r="A417" s="209">
        <v>68</v>
      </c>
      <c r="B417" s="210"/>
      <c r="C417" s="13" t="s">
        <v>2247</v>
      </c>
      <c r="D417" s="13" t="s">
        <v>2214</v>
      </c>
      <c r="E417" s="19" t="s">
        <v>2248</v>
      </c>
      <c r="F417" s="19" t="s">
        <v>2249</v>
      </c>
      <c r="G417" s="13" t="s">
        <v>2250</v>
      </c>
      <c r="H417" s="19" t="s">
        <v>373</v>
      </c>
      <c r="I417" s="13"/>
      <c r="J417" s="13"/>
      <c r="K417" s="16" t="s">
        <v>2251</v>
      </c>
      <c r="L417" s="19" t="s">
        <v>2252</v>
      </c>
      <c r="M417" s="20"/>
      <c r="N417" s="140"/>
      <c r="O417" s="141">
        <v>10000</v>
      </c>
      <c r="P417" s="151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  <c r="BV417" s="86"/>
      <c r="BW417" s="86"/>
      <c r="BX417" s="86"/>
      <c r="BY417" s="86"/>
      <c r="BZ417" s="86"/>
      <c r="CA417" s="86"/>
      <c r="CB417" s="86"/>
      <c r="CC417" s="86"/>
      <c r="CD417" s="86"/>
      <c r="CE417" s="86"/>
      <c r="CF417" s="86"/>
      <c r="CG417" s="86"/>
      <c r="CH417" s="86"/>
      <c r="CI417" s="86"/>
      <c r="CJ417" s="86"/>
      <c r="CK417" s="86"/>
      <c r="CL417" s="86"/>
      <c r="CM417" s="86"/>
      <c r="CN417" s="86"/>
      <c r="CO417" s="86"/>
      <c r="CP417" s="86"/>
      <c r="CQ417" s="86"/>
      <c r="CR417" s="86"/>
      <c r="CS417" s="86"/>
      <c r="CT417" s="86"/>
      <c r="CU417" s="86"/>
      <c r="CV417" s="86"/>
      <c r="CW417" s="86"/>
      <c r="CX417" s="86"/>
      <c r="CY417" s="86"/>
      <c r="CZ417" s="86"/>
      <c r="DA417" s="86"/>
      <c r="DB417" s="86"/>
      <c r="DC417" s="86"/>
      <c r="DD417" s="86"/>
      <c r="DE417" s="86"/>
      <c r="DF417" s="86"/>
      <c r="DG417" s="86"/>
      <c r="DH417" s="86"/>
      <c r="DI417" s="86"/>
      <c r="DJ417" s="86"/>
      <c r="DK417" s="86"/>
    </row>
    <row r="418" spans="1:115" s="108" customFormat="1" ht="69" customHeight="1">
      <c r="A418" s="209">
        <v>69</v>
      </c>
      <c r="B418" s="210"/>
      <c r="C418" s="13" t="s">
        <v>2253</v>
      </c>
      <c r="D418" s="13" t="s">
        <v>2254</v>
      </c>
      <c r="E418" s="19" t="s">
        <v>2255</v>
      </c>
      <c r="F418" s="19" t="s">
        <v>2256</v>
      </c>
      <c r="G418" s="13" t="s">
        <v>1638</v>
      </c>
      <c r="H418" s="19" t="s">
        <v>373</v>
      </c>
      <c r="I418" s="13"/>
      <c r="J418" s="13"/>
      <c r="K418" s="16">
        <v>43227</v>
      </c>
      <c r="L418" s="19" t="s">
        <v>2257</v>
      </c>
      <c r="M418" s="20"/>
      <c r="N418" s="140"/>
      <c r="O418" s="141">
        <v>6000</v>
      </c>
      <c r="P418" s="151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  <c r="BV418" s="86"/>
      <c r="BW418" s="86"/>
      <c r="BX418" s="86"/>
      <c r="BY418" s="86"/>
      <c r="BZ418" s="86"/>
      <c r="CA418" s="86"/>
      <c r="CB418" s="86"/>
      <c r="CC418" s="86"/>
      <c r="CD418" s="86"/>
      <c r="CE418" s="86"/>
      <c r="CF418" s="86"/>
      <c r="CG418" s="86"/>
      <c r="CH418" s="86"/>
      <c r="CI418" s="86"/>
      <c r="CJ418" s="86"/>
      <c r="CK418" s="86"/>
      <c r="CL418" s="86"/>
      <c r="CM418" s="86"/>
      <c r="CN418" s="86"/>
      <c r="CO418" s="86"/>
      <c r="CP418" s="86"/>
      <c r="CQ418" s="86"/>
      <c r="CR418" s="86"/>
      <c r="CS418" s="86"/>
      <c r="CT418" s="86"/>
      <c r="CU418" s="86"/>
      <c r="CV418" s="86"/>
      <c r="CW418" s="86"/>
      <c r="CX418" s="86"/>
      <c r="CY418" s="86"/>
      <c r="CZ418" s="86"/>
      <c r="DA418" s="86"/>
      <c r="DB418" s="86"/>
      <c r="DC418" s="86"/>
      <c r="DD418" s="86"/>
      <c r="DE418" s="86"/>
      <c r="DF418" s="86"/>
      <c r="DG418" s="86"/>
      <c r="DH418" s="86"/>
      <c r="DI418" s="86"/>
      <c r="DJ418" s="86"/>
      <c r="DK418" s="86"/>
    </row>
    <row r="419" spans="1:115" s="108" customFormat="1" ht="69" customHeight="1">
      <c r="A419" s="209">
        <v>70</v>
      </c>
      <c r="B419" s="210"/>
      <c r="C419" s="13" t="s">
        <v>2258</v>
      </c>
      <c r="D419" s="13" t="s">
        <v>2217</v>
      </c>
      <c r="E419" s="19" t="s">
        <v>2259</v>
      </c>
      <c r="F419" s="19" t="s">
        <v>2260</v>
      </c>
      <c r="G419" s="13" t="s">
        <v>2261</v>
      </c>
      <c r="H419" s="19" t="s">
        <v>373</v>
      </c>
      <c r="I419" s="13"/>
      <c r="J419" s="13"/>
      <c r="K419" s="16" t="s">
        <v>2218</v>
      </c>
      <c r="L419" s="37" t="s">
        <v>2262</v>
      </c>
      <c r="M419" s="20"/>
      <c r="N419" s="140"/>
      <c r="O419" s="141">
        <v>86540</v>
      </c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  <c r="BV419" s="86"/>
      <c r="BW419" s="86"/>
      <c r="BX419" s="86"/>
      <c r="BY419" s="86"/>
      <c r="BZ419" s="86"/>
      <c r="CA419" s="86"/>
      <c r="CB419" s="86"/>
      <c r="CC419" s="86"/>
      <c r="CD419" s="86"/>
      <c r="CE419" s="86"/>
      <c r="CF419" s="86"/>
      <c r="CG419" s="86"/>
      <c r="CH419" s="86"/>
      <c r="CI419" s="86"/>
      <c r="CJ419" s="86"/>
      <c r="CK419" s="86"/>
      <c r="CL419" s="86"/>
      <c r="CM419" s="86"/>
      <c r="CN419" s="86"/>
      <c r="CO419" s="86"/>
      <c r="CP419" s="86"/>
      <c r="CQ419" s="86"/>
      <c r="CR419" s="86"/>
      <c r="CS419" s="86"/>
      <c r="CT419" s="86"/>
      <c r="CU419" s="86"/>
      <c r="CV419" s="86"/>
      <c r="CW419" s="86"/>
      <c r="CX419" s="86"/>
      <c r="CY419" s="86"/>
      <c r="CZ419" s="86"/>
      <c r="DA419" s="86"/>
      <c r="DB419" s="86"/>
      <c r="DC419" s="86"/>
      <c r="DD419" s="86"/>
      <c r="DE419" s="86"/>
      <c r="DF419" s="86"/>
      <c r="DG419" s="86"/>
      <c r="DH419" s="86"/>
      <c r="DI419" s="86"/>
      <c r="DJ419" s="86"/>
      <c r="DK419" s="86"/>
    </row>
    <row r="420" spans="1:115" s="108" customFormat="1" ht="69" customHeight="1">
      <c r="A420" s="209">
        <v>71</v>
      </c>
      <c r="B420" s="210"/>
      <c r="C420" s="13" t="s">
        <v>2263</v>
      </c>
      <c r="D420" s="13" t="s">
        <v>2217</v>
      </c>
      <c r="E420" s="19" t="s">
        <v>2264</v>
      </c>
      <c r="F420" s="19" t="s">
        <v>2265</v>
      </c>
      <c r="G420" s="13" t="s">
        <v>1607</v>
      </c>
      <c r="H420" s="19" t="s">
        <v>373</v>
      </c>
      <c r="I420" s="13"/>
      <c r="J420" s="13"/>
      <c r="K420" s="16" t="s">
        <v>2266</v>
      </c>
      <c r="L420" s="37" t="s">
        <v>2267</v>
      </c>
      <c r="M420" s="20"/>
      <c r="N420" s="140"/>
      <c r="O420" s="141">
        <v>6000</v>
      </c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  <c r="BV420" s="86"/>
      <c r="BW420" s="86"/>
      <c r="BX420" s="86"/>
      <c r="BY420" s="86"/>
      <c r="BZ420" s="86"/>
      <c r="CA420" s="86"/>
      <c r="CB420" s="86"/>
      <c r="CC420" s="86"/>
      <c r="CD420" s="86"/>
      <c r="CE420" s="86"/>
      <c r="CF420" s="86"/>
      <c r="CG420" s="86"/>
      <c r="CH420" s="86"/>
      <c r="CI420" s="86"/>
      <c r="CJ420" s="86"/>
      <c r="CK420" s="86"/>
      <c r="CL420" s="86"/>
      <c r="CM420" s="86"/>
      <c r="CN420" s="86"/>
      <c r="CO420" s="86"/>
      <c r="CP420" s="86"/>
      <c r="CQ420" s="86"/>
      <c r="CR420" s="86"/>
      <c r="CS420" s="86"/>
      <c r="CT420" s="86"/>
      <c r="CU420" s="86"/>
      <c r="CV420" s="86"/>
      <c r="CW420" s="86"/>
      <c r="CX420" s="86"/>
      <c r="CY420" s="86"/>
      <c r="CZ420" s="86"/>
      <c r="DA420" s="86"/>
      <c r="DB420" s="86"/>
      <c r="DC420" s="86"/>
      <c r="DD420" s="86"/>
      <c r="DE420" s="86"/>
      <c r="DF420" s="86"/>
      <c r="DG420" s="86"/>
      <c r="DH420" s="86"/>
      <c r="DI420" s="86"/>
      <c r="DJ420" s="86"/>
      <c r="DK420" s="86"/>
    </row>
    <row r="421" spans="1:115" s="108" customFormat="1" ht="69" customHeight="1">
      <c r="A421" s="209">
        <v>72</v>
      </c>
      <c r="B421" s="210"/>
      <c r="C421" s="13" t="s">
        <v>2268</v>
      </c>
      <c r="D421" s="13" t="s">
        <v>2269</v>
      </c>
      <c r="E421" s="19" t="s">
        <v>2248</v>
      </c>
      <c r="F421" s="19" t="s">
        <v>2270</v>
      </c>
      <c r="G421" s="13" t="s">
        <v>2271</v>
      </c>
      <c r="H421" s="19" t="s">
        <v>373</v>
      </c>
      <c r="I421" s="13"/>
      <c r="J421" s="13"/>
      <c r="K421" s="16" t="s">
        <v>2272</v>
      </c>
      <c r="L421" s="37" t="s">
        <v>2273</v>
      </c>
      <c r="M421" s="20"/>
      <c r="N421" s="152"/>
      <c r="O421" s="141">
        <v>3000</v>
      </c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  <c r="BV421" s="86"/>
      <c r="BW421" s="86"/>
      <c r="BX421" s="86"/>
      <c r="BY421" s="86"/>
      <c r="BZ421" s="86"/>
      <c r="CA421" s="86"/>
      <c r="CB421" s="86"/>
      <c r="CC421" s="86"/>
      <c r="CD421" s="86"/>
      <c r="CE421" s="86"/>
      <c r="CF421" s="86"/>
      <c r="CG421" s="86"/>
      <c r="CH421" s="86"/>
      <c r="CI421" s="86"/>
      <c r="CJ421" s="86"/>
      <c r="CK421" s="86"/>
      <c r="CL421" s="86"/>
      <c r="CM421" s="86"/>
      <c r="CN421" s="86"/>
      <c r="CO421" s="86"/>
      <c r="CP421" s="86"/>
      <c r="CQ421" s="86"/>
      <c r="CR421" s="86"/>
      <c r="CS421" s="86"/>
      <c r="CT421" s="86"/>
      <c r="CU421" s="86"/>
      <c r="CV421" s="86"/>
      <c r="CW421" s="86"/>
      <c r="CX421" s="86"/>
      <c r="CY421" s="86"/>
      <c r="CZ421" s="86"/>
      <c r="DA421" s="86"/>
      <c r="DB421" s="86"/>
      <c r="DC421" s="86"/>
      <c r="DD421" s="86"/>
      <c r="DE421" s="86"/>
      <c r="DF421" s="86"/>
      <c r="DG421" s="86"/>
      <c r="DH421" s="86"/>
      <c r="DI421" s="86"/>
      <c r="DJ421" s="86"/>
      <c r="DK421" s="86"/>
    </row>
    <row r="422" spans="1:115" s="108" customFormat="1" ht="69" customHeight="1">
      <c r="A422" s="209">
        <v>73</v>
      </c>
      <c r="B422" s="210"/>
      <c r="C422" s="13" t="s">
        <v>596</v>
      </c>
      <c r="D422" s="13" t="s">
        <v>2274</v>
      </c>
      <c r="E422" s="19" t="s">
        <v>2275</v>
      </c>
      <c r="F422" s="19" t="s">
        <v>2276</v>
      </c>
      <c r="G422" s="13" t="s">
        <v>2277</v>
      </c>
      <c r="H422" s="19" t="s">
        <v>373</v>
      </c>
      <c r="I422" s="13"/>
      <c r="J422" s="13"/>
      <c r="K422" s="16" t="s">
        <v>2278</v>
      </c>
      <c r="L422" s="37" t="s">
        <v>2279</v>
      </c>
      <c r="M422" s="20"/>
      <c r="N422" s="153"/>
      <c r="O422" s="141">
        <v>4615</v>
      </c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86"/>
      <c r="BX422" s="86"/>
      <c r="BY422" s="86"/>
      <c r="BZ422" s="86"/>
      <c r="CA422" s="86"/>
      <c r="CB422" s="86"/>
      <c r="CC422" s="86"/>
      <c r="CD422" s="86"/>
      <c r="CE422" s="86"/>
      <c r="CF422" s="86"/>
      <c r="CG422" s="86"/>
      <c r="CH422" s="86"/>
      <c r="CI422" s="86"/>
      <c r="CJ422" s="86"/>
      <c r="CK422" s="86"/>
      <c r="CL422" s="86"/>
      <c r="CM422" s="86"/>
      <c r="CN422" s="86"/>
      <c r="CO422" s="86"/>
      <c r="CP422" s="86"/>
      <c r="CQ422" s="86"/>
      <c r="CR422" s="86"/>
      <c r="CS422" s="86"/>
      <c r="CT422" s="86"/>
      <c r="CU422" s="86"/>
      <c r="CV422" s="86"/>
      <c r="CW422" s="86"/>
      <c r="CX422" s="86"/>
      <c r="CY422" s="86"/>
      <c r="CZ422" s="86"/>
      <c r="DA422" s="86"/>
      <c r="DB422" s="86"/>
      <c r="DC422" s="86"/>
      <c r="DD422" s="86"/>
      <c r="DE422" s="86"/>
      <c r="DF422" s="86"/>
      <c r="DG422" s="86"/>
      <c r="DH422" s="86"/>
      <c r="DI422" s="86"/>
      <c r="DJ422" s="86"/>
      <c r="DK422" s="86"/>
    </row>
    <row r="423" spans="1:115" s="108" customFormat="1" ht="69" customHeight="1">
      <c r="A423" s="209">
        <v>74</v>
      </c>
      <c r="B423" s="210"/>
      <c r="C423" s="13" t="s">
        <v>453</v>
      </c>
      <c r="D423" s="13" t="s">
        <v>2280</v>
      </c>
      <c r="E423" s="19" t="s">
        <v>2275</v>
      </c>
      <c r="F423" s="19" t="s">
        <v>2281</v>
      </c>
      <c r="G423" s="13" t="s">
        <v>2359</v>
      </c>
      <c r="H423" s="19" t="s">
        <v>373</v>
      </c>
      <c r="I423" s="13"/>
      <c r="J423" s="13"/>
      <c r="K423" s="16">
        <v>43382</v>
      </c>
      <c r="L423" s="37" t="s">
        <v>2282</v>
      </c>
      <c r="M423" s="20"/>
      <c r="N423" s="140"/>
      <c r="O423" s="141">
        <v>657</v>
      </c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  <c r="BV423" s="86"/>
      <c r="BW423" s="86"/>
      <c r="BX423" s="86"/>
      <c r="BY423" s="86"/>
      <c r="BZ423" s="86"/>
      <c r="CA423" s="86"/>
      <c r="CB423" s="86"/>
      <c r="CC423" s="86"/>
      <c r="CD423" s="86"/>
      <c r="CE423" s="86"/>
      <c r="CF423" s="86"/>
      <c r="CG423" s="86"/>
      <c r="CH423" s="86"/>
      <c r="CI423" s="86"/>
      <c r="CJ423" s="86"/>
      <c r="CK423" s="86"/>
      <c r="CL423" s="86"/>
      <c r="CM423" s="86"/>
      <c r="CN423" s="86"/>
      <c r="CO423" s="86"/>
      <c r="CP423" s="86"/>
      <c r="CQ423" s="86"/>
      <c r="CR423" s="86"/>
      <c r="CS423" s="86"/>
      <c r="CT423" s="86"/>
      <c r="CU423" s="86"/>
      <c r="CV423" s="86"/>
      <c r="CW423" s="86"/>
      <c r="CX423" s="86"/>
      <c r="CY423" s="86"/>
      <c r="CZ423" s="86"/>
      <c r="DA423" s="86"/>
      <c r="DB423" s="86"/>
      <c r="DC423" s="86"/>
      <c r="DD423" s="86"/>
      <c r="DE423" s="86"/>
      <c r="DF423" s="86"/>
      <c r="DG423" s="86"/>
      <c r="DH423" s="86"/>
      <c r="DI423" s="86"/>
      <c r="DJ423" s="86"/>
      <c r="DK423" s="86"/>
    </row>
    <row r="424" spans="1:115" s="108" customFormat="1" ht="69" customHeight="1">
      <c r="A424" s="209">
        <v>75</v>
      </c>
      <c r="B424" s="210"/>
      <c r="C424" s="13" t="s">
        <v>719</v>
      </c>
      <c r="D424" s="13" t="s">
        <v>1637</v>
      </c>
      <c r="E424" s="19" t="s">
        <v>2244</v>
      </c>
      <c r="F424" s="19" t="s">
        <v>2283</v>
      </c>
      <c r="G424" s="13" t="s">
        <v>2284</v>
      </c>
      <c r="H424" s="19" t="s">
        <v>266</v>
      </c>
      <c r="I424" s="13"/>
      <c r="J424" s="13"/>
      <c r="K424" s="16" t="s">
        <v>2285</v>
      </c>
      <c r="L424" s="37" t="s">
        <v>2286</v>
      </c>
      <c r="M424" s="20"/>
      <c r="N424" s="140"/>
      <c r="O424" s="141">
        <v>7500</v>
      </c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  <c r="BX424" s="86"/>
      <c r="BY424" s="86"/>
      <c r="BZ424" s="86"/>
      <c r="CA424" s="86"/>
      <c r="CB424" s="86"/>
      <c r="CC424" s="86"/>
      <c r="CD424" s="86"/>
      <c r="CE424" s="86"/>
      <c r="CF424" s="86"/>
      <c r="CG424" s="86"/>
      <c r="CH424" s="86"/>
      <c r="CI424" s="86"/>
      <c r="CJ424" s="86"/>
      <c r="CK424" s="86"/>
      <c r="CL424" s="86"/>
      <c r="CM424" s="86"/>
      <c r="CN424" s="86"/>
      <c r="CO424" s="86"/>
      <c r="CP424" s="86"/>
      <c r="CQ424" s="86"/>
      <c r="CR424" s="86"/>
      <c r="CS424" s="86"/>
      <c r="CT424" s="86"/>
      <c r="CU424" s="86"/>
      <c r="CV424" s="86"/>
      <c r="CW424" s="86"/>
      <c r="CX424" s="86"/>
      <c r="CY424" s="86"/>
      <c r="CZ424" s="86"/>
      <c r="DA424" s="86"/>
      <c r="DB424" s="86"/>
      <c r="DC424" s="86"/>
      <c r="DD424" s="86"/>
      <c r="DE424" s="86"/>
      <c r="DF424" s="86"/>
      <c r="DG424" s="86"/>
      <c r="DH424" s="86"/>
      <c r="DI424" s="86"/>
      <c r="DJ424" s="86"/>
      <c r="DK424" s="86"/>
    </row>
    <row r="425" spans="1:115" s="108" customFormat="1" ht="111.75" customHeight="1">
      <c r="A425" s="205">
        <v>76</v>
      </c>
      <c r="B425" s="205"/>
      <c r="C425" s="206" t="s">
        <v>2287</v>
      </c>
      <c r="D425" s="206" t="s">
        <v>22</v>
      </c>
      <c r="E425" s="206" t="s">
        <v>23</v>
      </c>
      <c r="F425" s="206" t="s">
        <v>24</v>
      </c>
      <c r="G425" s="154" t="s">
        <v>2336</v>
      </c>
      <c r="H425" s="71" t="s">
        <v>373</v>
      </c>
      <c r="I425" s="71"/>
      <c r="J425" s="71"/>
      <c r="K425" s="214" t="s">
        <v>2288</v>
      </c>
      <c r="L425" s="206" t="s">
        <v>25</v>
      </c>
      <c r="M425" s="217"/>
      <c r="N425" s="156"/>
      <c r="O425" s="141">
        <v>50</v>
      </c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  <c r="BX425" s="86"/>
      <c r="BY425" s="86"/>
      <c r="BZ425" s="86"/>
      <c r="CA425" s="86"/>
      <c r="CB425" s="86"/>
      <c r="CC425" s="86"/>
      <c r="CD425" s="86"/>
      <c r="CE425" s="86"/>
      <c r="CF425" s="86"/>
      <c r="CG425" s="86"/>
      <c r="CH425" s="86"/>
      <c r="CI425" s="86"/>
      <c r="CJ425" s="86"/>
      <c r="CK425" s="86"/>
      <c r="CL425" s="86"/>
      <c r="CM425" s="86"/>
      <c r="CN425" s="86"/>
      <c r="CO425" s="86"/>
      <c r="CP425" s="86"/>
      <c r="CQ425" s="86"/>
      <c r="CR425" s="86"/>
      <c r="CS425" s="86"/>
      <c r="CT425" s="86"/>
      <c r="CU425" s="86"/>
      <c r="CV425" s="86"/>
      <c r="CW425" s="86"/>
      <c r="CX425" s="86"/>
      <c r="CY425" s="86"/>
      <c r="CZ425" s="86"/>
      <c r="DA425" s="86"/>
      <c r="DB425" s="86"/>
      <c r="DC425" s="86"/>
      <c r="DD425" s="86"/>
      <c r="DE425" s="86"/>
      <c r="DF425" s="86"/>
      <c r="DG425" s="86"/>
      <c r="DH425" s="86"/>
      <c r="DI425" s="86"/>
      <c r="DJ425" s="86"/>
      <c r="DK425" s="86"/>
    </row>
    <row r="426" spans="1:115" s="108" customFormat="1" ht="33.75" customHeight="1">
      <c r="A426" s="205"/>
      <c r="B426" s="205"/>
      <c r="C426" s="206"/>
      <c r="D426" s="206"/>
      <c r="E426" s="206"/>
      <c r="F426" s="206"/>
      <c r="G426" s="157" t="s">
        <v>2337</v>
      </c>
      <c r="H426" s="71" t="s">
        <v>373</v>
      </c>
      <c r="I426" s="71"/>
      <c r="J426" s="71"/>
      <c r="K426" s="214"/>
      <c r="L426" s="206"/>
      <c r="M426" s="217"/>
      <c r="N426" s="156"/>
      <c r="O426" s="141">
        <v>21125</v>
      </c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  <c r="BV426" s="86"/>
      <c r="BW426" s="86"/>
      <c r="BX426" s="86"/>
      <c r="BY426" s="86"/>
      <c r="BZ426" s="86"/>
      <c r="CA426" s="86"/>
      <c r="CB426" s="86"/>
      <c r="CC426" s="86"/>
      <c r="CD426" s="86"/>
      <c r="CE426" s="86"/>
      <c r="CF426" s="86"/>
      <c r="CG426" s="86"/>
      <c r="CH426" s="86"/>
      <c r="CI426" s="86"/>
      <c r="CJ426" s="86"/>
      <c r="CK426" s="86"/>
      <c r="CL426" s="86"/>
      <c r="CM426" s="86"/>
      <c r="CN426" s="86"/>
      <c r="CO426" s="86"/>
      <c r="CP426" s="86"/>
      <c r="CQ426" s="86"/>
      <c r="CR426" s="86"/>
      <c r="CS426" s="86"/>
      <c r="CT426" s="86"/>
      <c r="CU426" s="86"/>
      <c r="CV426" s="86"/>
      <c r="CW426" s="86"/>
      <c r="CX426" s="86"/>
      <c r="CY426" s="86"/>
      <c r="CZ426" s="86"/>
      <c r="DA426" s="86"/>
      <c r="DB426" s="86"/>
      <c r="DC426" s="86"/>
      <c r="DD426" s="86"/>
      <c r="DE426" s="86"/>
      <c r="DF426" s="86"/>
      <c r="DG426" s="86"/>
      <c r="DH426" s="86"/>
      <c r="DI426" s="86"/>
      <c r="DJ426" s="86"/>
      <c r="DK426" s="86"/>
    </row>
    <row r="427" spans="1:115" s="108" customFormat="1" ht="69" customHeight="1">
      <c r="A427" s="245">
        <v>77</v>
      </c>
      <c r="B427" s="245"/>
      <c r="C427" s="158" t="s">
        <v>26</v>
      </c>
      <c r="D427" s="158" t="s">
        <v>27</v>
      </c>
      <c r="E427" s="158" t="s">
        <v>28</v>
      </c>
      <c r="F427" s="158" t="s">
        <v>29</v>
      </c>
      <c r="G427" s="159" t="s">
        <v>30</v>
      </c>
      <c r="H427" s="160" t="s">
        <v>373</v>
      </c>
      <c r="I427" s="160"/>
      <c r="J427" s="160"/>
      <c r="K427" s="161" t="s">
        <v>2289</v>
      </c>
      <c r="L427" s="158" t="s">
        <v>31</v>
      </c>
      <c r="M427" s="162"/>
      <c r="N427" s="156"/>
      <c r="O427" s="141">
        <v>20000</v>
      </c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  <c r="BX427" s="86"/>
      <c r="BY427" s="86"/>
      <c r="BZ427" s="86"/>
      <c r="CA427" s="86"/>
      <c r="CB427" s="86"/>
      <c r="CC427" s="86"/>
      <c r="CD427" s="86"/>
      <c r="CE427" s="86"/>
      <c r="CF427" s="86"/>
      <c r="CG427" s="86"/>
      <c r="CH427" s="86"/>
      <c r="CI427" s="86"/>
      <c r="CJ427" s="86"/>
      <c r="CK427" s="86"/>
      <c r="CL427" s="86"/>
      <c r="CM427" s="86"/>
      <c r="CN427" s="86"/>
      <c r="CO427" s="86"/>
      <c r="CP427" s="86"/>
      <c r="CQ427" s="86"/>
      <c r="CR427" s="86"/>
      <c r="CS427" s="86"/>
      <c r="CT427" s="86"/>
      <c r="CU427" s="86"/>
      <c r="CV427" s="86"/>
      <c r="CW427" s="86"/>
      <c r="CX427" s="86"/>
      <c r="CY427" s="86"/>
      <c r="CZ427" s="86"/>
      <c r="DA427" s="86"/>
      <c r="DB427" s="86"/>
      <c r="DC427" s="86"/>
      <c r="DD427" s="86"/>
      <c r="DE427" s="86"/>
      <c r="DF427" s="86"/>
      <c r="DG427" s="86"/>
      <c r="DH427" s="86"/>
      <c r="DI427" s="86"/>
      <c r="DJ427" s="86"/>
      <c r="DK427" s="86"/>
    </row>
    <row r="428" spans="1:115" s="108" customFormat="1" ht="60" customHeight="1">
      <c r="A428" s="228">
        <v>78</v>
      </c>
      <c r="B428" s="229"/>
      <c r="C428" s="207" t="s">
        <v>35</v>
      </c>
      <c r="D428" s="207" t="s">
        <v>32</v>
      </c>
      <c r="E428" s="207" t="s">
        <v>33</v>
      </c>
      <c r="F428" s="207" t="s">
        <v>34</v>
      </c>
      <c r="G428" s="73" t="s">
        <v>2338</v>
      </c>
      <c r="H428" s="287" t="s">
        <v>373</v>
      </c>
      <c r="I428" s="287"/>
      <c r="J428" s="287"/>
      <c r="K428" s="292" t="s">
        <v>2290</v>
      </c>
      <c r="L428" s="207" t="s">
        <v>36</v>
      </c>
      <c r="M428" s="291"/>
      <c r="N428" s="163"/>
      <c r="O428" s="141">
        <v>105</v>
      </c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  <c r="BV428" s="86"/>
      <c r="BW428" s="86"/>
      <c r="BX428" s="86"/>
      <c r="BY428" s="86"/>
      <c r="BZ428" s="86"/>
      <c r="CA428" s="86"/>
      <c r="CB428" s="86"/>
      <c r="CC428" s="86"/>
      <c r="CD428" s="86"/>
      <c r="CE428" s="86"/>
      <c r="CF428" s="86"/>
      <c r="CG428" s="86"/>
      <c r="CH428" s="86"/>
      <c r="CI428" s="86"/>
      <c r="CJ428" s="86"/>
      <c r="CK428" s="86"/>
      <c r="CL428" s="86"/>
      <c r="CM428" s="86"/>
      <c r="CN428" s="86"/>
      <c r="CO428" s="86"/>
      <c r="CP428" s="86"/>
      <c r="CQ428" s="86"/>
      <c r="CR428" s="86"/>
      <c r="CS428" s="86"/>
      <c r="CT428" s="86"/>
      <c r="CU428" s="86"/>
      <c r="CV428" s="86"/>
      <c r="CW428" s="86"/>
      <c r="CX428" s="86"/>
      <c r="CY428" s="86"/>
      <c r="CZ428" s="86"/>
      <c r="DA428" s="86"/>
      <c r="DB428" s="86"/>
      <c r="DC428" s="86"/>
      <c r="DD428" s="86"/>
      <c r="DE428" s="86"/>
      <c r="DF428" s="86"/>
      <c r="DG428" s="86"/>
      <c r="DH428" s="86"/>
      <c r="DI428" s="86"/>
      <c r="DJ428" s="86"/>
      <c r="DK428" s="86"/>
    </row>
    <row r="429" spans="1:115" s="108" customFormat="1" ht="69" customHeight="1" hidden="1">
      <c r="A429" s="230"/>
      <c r="B429" s="231"/>
      <c r="C429" s="211"/>
      <c r="D429" s="211"/>
      <c r="E429" s="211"/>
      <c r="F429" s="211"/>
      <c r="G429" s="157" t="s">
        <v>2339</v>
      </c>
      <c r="H429" s="288"/>
      <c r="I429" s="288"/>
      <c r="J429" s="288"/>
      <c r="K429" s="293"/>
      <c r="L429" s="211"/>
      <c r="M429" s="291"/>
      <c r="N429" s="164"/>
      <c r="O429" s="141">
        <v>38112</v>
      </c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  <c r="BX429" s="86"/>
      <c r="BY429" s="86"/>
      <c r="BZ429" s="86"/>
      <c r="CA429" s="86"/>
      <c r="CB429" s="86"/>
      <c r="CC429" s="86"/>
      <c r="CD429" s="86"/>
      <c r="CE429" s="86"/>
      <c r="CF429" s="86"/>
      <c r="CG429" s="86"/>
      <c r="CH429" s="86"/>
      <c r="CI429" s="86"/>
      <c r="CJ429" s="86"/>
      <c r="CK429" s="86"/>
      <c r="CL429" s="86"/>
      <c r="CM429" s="86"/>
      <c r="CN429" s="86"/>
      <c r="CO429" s="86"/>
      <c r="CP429" s="86"/>
      <c r="CQ429" s="86"/>
      <c r="CR429" s="86"/>
      <c r="CS429" s="86"/>
      <c r="CT429" s="86"/>
      <c r="CU429" s="86"/>
      <c r="CV429" s="86"/>
      <c r="CW429" s="86"/>
      <c r="CX429" s="86"/>
      <c r="CY429" s="86"/>
      <c r="CZ429" s="86"/>
      <c r="DA429" s="86"/>
      <c r="DB429" s="86"/>
      <c r="DC429" s="86"/>
      <c r="DD429" s="86"/>
      <c r="DE429" s="86"/>
      <c r="DF429" s="86"/>
      <c r="DG429" s="86"/>
      <c r="DH429" s="86"/>
      <c r="DI429" s="86"/>
      <c r="DJ429" s="86"/>
      <c r="DK429" s="86"/>
    </row>
    <row r="430" spans="1:115" s="108" customFormat="1" ht="69" customHeight="1">
      <c r="A430" s="289"/>
      <c r="B430" s="290"/>
      <c r="C430" s="208"/>
      <c r="D430" s="208"/>
      <c r="E430" s="208"/>
      <c r="F430" s="208"/>
      <c r="G430" s="165" t="s">
        <v>2342</v>
      </c>
      <c r="H430" s="215"/>
      <c r="I430" s="215"/>
      <c r="J430" s="215"/>
      <c r="K430" s="213"/>
      <c r="L430" s="208"/>
      <c r="M430" s="291"/>
      <c r="N430" s="156"/>
      <c r="O430" s="141">
        <v>3000</v>
      </c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  <c r="BX430" s="86"/>
      <c r="BY430" s="86"/>
      <c r="BZ430" s="86"/>
      <c r="CA430" s="86"/>
      <c r="CB430" s="86"/>
      <c r="CC430" s="86"/>
      <c r="CD430" s="86"/>
      <c r="CE430" s="86"/>
      <c r="CF430" s="86"/>
      <c r="CG430" s="86"/>
      <c r="CH430" s="86"/>
      <c r="CI430" s="86"/>
      <c r="CJ430" s="86"/>
      <c r="CK430" s="86"/>
      <c r="CL430" s="86"/>
      <c r="CM430" s="86"/>
      <c r="CN430" s="86"/>
      <c r="CO430" s="86"/>
      <c r="CP430" s="86"/>
      <c r="CQ430" s="86"/>
      <c r="CR430" s="86"/>
      <c r="CS430" s="86"/>
      <c r="CT430" s="86"/>
      <c r="CU430" s="86"/>
      <c r="CV430" s="86"/>
      <c r="CW430" s="86"/>
      <c r="CX430" s="86"/>
      <c r="CY430" s="86"/>
      <c r="CZ430" s="86"/>
      <c r="DA430" s="86"/>
      <c r="DB430" s="86"/>
      <c r="DC430" s="86"/>
      <c r="DD430" s="86"/>
      <c r="DE430" s="86"/>
      <c r="DF430" s="86"/>
      <c r="DG430" s="86"/>
      <c r="DH430" s="86"/>
      <c r="DI430" s="86"/>
      <c r="DJ430" s="86"/>
      <c r="DK430" s="86"/>
    </row>
    <row r="431" spans="1:115" s="108" customFormat="1" ht="69" customHeight="1">
      <c r="A431" s="212">
        <v>79</v>
      </c>
      <c r="B431" s="212"/>
      <c r="C431" s="208" t="s">
        <v>2291</v>
      </c>
      <c r="D431" s="208" t="s">
        <v>27</v>
      </c>
      <c r="E431" s="208" t="s">
        <v>37</v>
      </c>
      <c r="F431" s="208" t="s">
        <v>38</v>
      </c>
      <c r="G431" s="165" t="s">
        <v>2340</v>
      </c>
      <c r="H431" s="215" t="s">
        <v>373</v>
      </c>
      <c r="I431" s="215"/>
      <c r="J431" s="215"/>
      <c r="K431" s="213" t="s">
        <v>2292</v>
      </c>
      <c r="L431" s="208" t="s">
        <v>39</v>
      </c>
      <c r="M431" s="218"/>
      <c r="N431" s="156"/>
      <c r="O431" s="141">
        <v>18250</v>
      </c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  <c r="BV431" s="86"/>
      <c r="BW431" s="86"/>
      <c r="BX431" s="86"/>
      <c r="BY431" s="86"/>
      <c r="BZ431" s="86"/>
      <c r="CA431" s="86"/>
      <c r="CB431" s="86"/>
      <c r="CC431" s="86"/>
      <c r="CD431" s="86"/>
      <c r="CE431" s="86"/>
      <c r="CF431" s="86"/>
      <c r="CG431" s="86"/>
      <c r="CH431" s="86"/>
      <c r="CI431" s="86"/>
      <c r="CJ431" s="86"/>
      <c r="CK431" s="86"/>
      <c r="CL431" s="86"/>
      <c r="CM431" s="86"/>
      <c r="CN431" s="86"/>
      <c r="CO431" s="86"/>
      <c r="CP431" s="86"/>
      <c r="CQ431" s="86"/>
      <c r="CR431" s="86"/>
      <c r="CS431" s="86"/>
      <c r="CT431" s="86"/>
      <c r="CU431" s="86"/>
      <c r="CV431" s="86"/>
      <c r="CW431" s="86"/>
      <c r="CX431" s="86"/>
      <c r="CY431" s="86"/>
      <c r="CZ431" s="86"/>
      <c r="DA431" s="86"/>
      <c r="DB431" s="86"/>
      <c r="DC431" s="86"/>
      <c r="DD431" s="86"/>
      <c r="DE431" s="86"/>
      <c r="DF431" s="86"/>
      <c r="DG431" s="86"/>
      <c r="DH431" s="86"/>
      <c r="DI431" s="86"/>
      <c r="DJ431" s="86"/>
      <c r="DK431" s="86"/>
    </row>
    <row r="432" spans="1:115" s="108" customFormat="1" ht="69" customHeight="1">
      <c r="A432" s="212"/>
      <c r="B432" s="212"/>
      <c r="C432" s="206"/>
      <c r="D432" s="206"/>
      <c r="E432" s="206"/>
      <c r="F432" s="206"/>
      <c r="G432" s="157" t="s">
        <v>2343</v>
      </c>
      <c r="H432" s="216"/>
      <c r="I432" s="216"/>
      <c r="J432" s="216"/>
      <c r="K432" s="214"/>
      <c r="L432" s="206"/>
      <c r="M432" s="217"/>
      <c r="N432" s="156"/>
      <c r="O432" s="141">
        <v>3850</v>
      </c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  <c r="BV432" s="86"/>
      <c r="BW432" s="86"/>
      <c r="BX432" s="86"/>
      <c r="BY432" s="86"/>
      <c r="BZ432" s="86"/>
      <c r="CA432" s="86"/>
      <c r="CB432" s="86"/>
      <c r="CC432" s="86"/>
      <c r="CD432" s="86"/>
      <c r="CE432" s="86"/>
      <c r="CF432" s="86"/>
      <c r="CG432" s="86"/>
      <c r="CH432" s="86"/>
      <c r="CI432" s="86"/>
      <c r="CJ432" s="86"/>
      <c r="CK432" s="86"/>
      <c r="CL432" s="86"/>
      <c r="CM432" s="86"/>
      <c r="CN432" s="86"/>
      <c r="CO432" s="86"/>
      <c r="CP432" s="86"/>
      <c r="CQ432" s="86"/>
      <c r="CR432" s="86"/>
      <c r="CS432" s="86"/>
      <c r="CT432" s="86"/>
      <c r="CU432" s="86"/>
      <c r="CV432" s="86"/>
      <c r="CW432" s="86"/>
      <c r="CX432" s="86"/>
      <c r="CY432" s="86"/>
      <c r="CZ432" s="86"/>
      <c r="DA432" s="86"/>
      <c r="DB432" s="86"/>
      <c r="DC432" s="86"/>
      <c r="DD432" s="86"/>
      <c r="DE432" s="86"/>
      <c r="DF432" s="86"/>
      <c r="DG432" s="86"/>
      <c r="DH432" s="86"/>
      <c r="DI432" s="86"/>
      <c r="DJ432" s="86"/>
      <c r="DK432" s="86"/>
    </row>
    <row r="433" spans="1:115" s="108" customFormat="1" ht="93" customHeight="1">
      <c r="A433" s="209">
        <v>80</v>
      </c>
      <c r="B433" s="210"/>
      <c r="C433" s="70" t="s">
        <v>40</v>
      </c>
      <c r="D433" s="70" t="s">
        <v>41</v>
      </c>
      <c r="E433" s="70" t="s">
        <v>42</v>
      </c>
      <c r="F433" s="70" t="s">
        <v>43</v>
      </c>
      <c r="G433" s="154" t="s">
        <v>2293</v>
      </c>
      <c r="H433" s="155" t="s">
        <v>373</v>
      </c>
      <c r="I433" s="155"/>
      <c r="J433" s="155"/>
      <c r="K433" s="155" t="s">
        <v>2294</v>
      </c>
      <c r="L433" s="70" t="s">
        <v>45</v>
      </c>
      <c r="M433" s="69"/>
      <c r="N433" s="156"/>
      <c r="O433" s="141">
        <v>2280</v>
      </c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  <c r="BX433" s="86"/>
      <c r="BY433" s="86"/>
      <c r="BZ433" s="86"/>
      <c r="CA433" s="86"/>
      <c r="CB433" s="86"/>
      <c r="CC433" s="86"/>
      <c r="CD433" s="86"/>
      <c r="CE433" s="86"/>
      <c r="CF433" s="86"/>
      <c r="CG433" s="86"/>
      <c r="CH433" s="86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  <c r="CX433" s="86"/>
      <c r="CY433" s="86"/>
      <c r="CZ433" s="86"/>
      <c r="DA433" s="86"/>
      <c r="DB433" s="86"/>
      <c r="DC433" s="86"/>
      <c r="DD433" s="86"/>
      <c r="DE433" s="86"/>
      <c r="DF433" s="86"/>
      <c r="DG433" s="86"/>
      <c r="DH433" s="86"/>
      <c r="DI433" s="86"/>
      <c r="DJ433" s="86"/>
      <c r="DK433" s="86"/>
    </row>
    <row r="434" spans="1:115" s="108" customFormat="1" ht="52.5" customHeight="1">
      <c r="A434" s="205">
        <v>81</v>
      </c>
      <c r="B434" s="205"/>
      <c r="C434" s="70" t="s">
        <v>2295</v>
      </c>
      <c r="D434" s="70" t="s">
        <v>46</v>
      </c>
      <c r="E434" s="70" t="s">
        <v>1155</v>
      </c>
      <c r="F434" s="70" t="s">
        <v>1156</v>
      </c>
      <c r="G434" s="157" t="s">
        <v>963</v>
      </c>
      <c r="H434" s="71" t="s">
        <v>373</v>
      </c>
      <c r="I434" s="71"/>
      <c r="J434" s="71" t="s">
        <v>373</v>
      </c>
      <c r="K434" s="70" t="s">
        <v>2296</v>
      </c>
      <c r="L434" s="70" t="s">
        <v>1703</v>
      </c>
      <c r="M434" s="69"/>
      <c r="N434" s="156"/>
      <c r="O434" s="141">
        <v>8000</v>
      </c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  <c r="BX434" s="86"/>
      <c r="BY434" s="86"/>
      <c r="BZ434" s="86"/>
      <c r="CA434" s="86"/>
      <c r="CB434" s="86"/>
      <c r="CC434" s="86"/>
      <c r="CD434" s="86"/>
      <c r="CE434" s="86"/>
      <c r="CF434" s="86"/>
      <c r="CG434" s="86"/>
      <c r="CH434" s="86"/>
      <c r="CI434" s="86"/>
      <c r="CJ434" s="86"/>
      <c r="CK434" s="86"/>
      <c r="CL434" s="86"/>
      <c r="CM434" s="86"/>
      <c r="CN434" s="86"/>
      <c r="CO434" s="86"/>
      <c r="CP434" s="86"/>
      <c r="CQ434" s="86"/>
      <c r="CR434" s="86"/>
      <c r="CS434" s="86"/>
      <c r="CT434" s="86"/>
      <c r="CU434" s="86"/>
      <c r="CV434" s="86"/>
      <c r="CW434" s="86"/>
      <c r="CX434" s="86"/>
      <c r="CY434" s="86"/>
      <c r="CZ434" s="86"/>
      <c r="DA434" s="86"/>
      <c r="DB434" s="86"/>
      <c r="DC434" s="86"/>
      <c r="DD434" s="86"/>
      <c r="DE434" s="86"/>
      <c r="DF434" s="86"/>
      <c r="DG434" s="86"/>
      <c r="DH434" s="86"/>
      <c r="DI434" s="86"/>
      <c r="DJ434" s="86"/>
      <c r="DK434" s="86"/>
    </row>
    <row r="435" spans="1:115" s="108" customFormat="1" ht="69" customHeight="1">
      <c r="A435" s="212">
        <v>82</v>
      </c>
      <c r="B435" s="212"/>
      <c r="C435" s="207" t="s">
        <v>2297</v>
      </c>
      <c r="D435" s="207" t="s">
        <v>1704</v>
      </c>
      <c r="E435" s="206" t="s">
        <v>1705</v>
      </c>
      <c r="F435" s="206" t="s">
        <v>1706</v>
      </c>
      <c r="G435" s="157" t="s">
        <v>2341</v>
      </c>
      <c r="H435" s="71" t="s">
        <v>373</v>
      </c>
      <c r="I435" s="71"/>
      <c r="J435" s="71"/>
      <c r="K435" s="155" t="s">
        <v>2298</v>
      </c>
      <c r="L435" s="70" t="s">
        <v>1707</v>
      </c>
      <c r="M435" s="217"/>
      <c r="N435" s="156"/>
      <c r="O435" s="141">
        <v>13000</v>
      </c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  <c r="BX435" s="86"/>
      <c r="BY435" s="86"/>
      <c r="BZ435" s="86"/>
      <c r="CA435" s="86"/>
      <c r="CB435" s="86"/>
      <c r="CC435" s="86"/>
      <c r="CD435" s="86"/>
      <c r="CE435" s="86"/>
      <c r="CF435" s="86"/>
      <c r="CG435" s="86"/>
      <c r="CH435" s="86"/>
      <c r="CI435" s="86"/>
      <c r="CJ435" s="86"/>
      <c r="CK435" s="86"/>
      <c r="CL435" s="86"/>
      <c r="CM435" s="86"/>
      <c r="CN435" s="86"/>
      <c r="CO435" s="86"/>
      <c r="CP435" s="86"/>
      <c r="CQ435" s="86"/>
      <c r="CR435" s="86"/>
      <c r="CS435" s="86"/>
      <c r="CT435" s="86"/>
      <c r="CU435" s="86"/>
      <c r="CV435" s="86"/>
      <c r="CW435" s="86"/>
      <c r="CX435" s="86"/>
      <c r="CY435" s="86"/>
      <c r="CZ435" s="86"/>
      <c r="DA435" s="86"/>
      <c r="DB435" s="86"/>
      <c r="DC435" s="86"/>
      <c r="DD435" s="86"/>
      <c r="DE435" s="86"/>
      <c r="DF435" s="86"/>
      <c r="DG435" s="86"/>
      <c r="DH435" s="86"/>
      <c r="DI435" s="86"/>
      <c r="DJ435" s="86"/>
      <c r="DK435" s="86"/>
    </row>
    <row r="436" spans="1:115" s="108" customFormat="1" ht="66.75" customHeight="1">
      <c r="A436" s="212"/>
      <c r="B436" s="212"/>
      <c r="C436" s="208"/>
      <c r="D436" s="208"/>
      <c r="E436" s="206"/>
      <c r="F436" s="206"/>
      <c r="G436" s="154" t="s">
        <v>44</v>
      </c>
      <c r="H436" s="71" t="s">
        <v>373</v>
      </c>
      <c r="I436" s="71"/>
      <c r="J436" s="71"/>
      <c r="K436" s="155" t="s">
        <v>2298</v>
      </c>
      <c r="L436" s="70" t="s">
        <v>1708</v>
      </c>
      <c r="M436" s="217"/>
      <c r="N436" s="156"/>
      <c r="O436" s="141">
        <v>200</v>
      </c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  <c r="BX436" s="86"/>
      <c r="BY436" s="86"/>
      <c r="BZ436" s="86"/>
      <c r="CA436" s="86"/>
      <c r="CB436" s="86"/>
      <c r="CC436" s="86"/>
      <c r="CD436" s="86"/>
      <c r="CE436" s="86"/>
      <c r="CF436" s="86"/>
      <c r="CG436" s="86"/>
      <c r="CH436" s="86"/>
      <c r="CI436" s="86"/>
      <c r="CJ436" s="86"/>
      <c r="CK436" s="86"/>
      <c r="CL436" s="86"/>
      <c r="CM436" s="86"/>
      <c r="CN436" s="86"/>
      <c r="CO436" s="86"/>
      <c r="CP436" s="86"/>
      <c r="CQ436" s="86"/>
      <c r="CR436" s="86"/>
      <c r="CS436" s="86"/>
      <c r="CT436" s="86"/>
      <c r="CU436" s="86"/>
      <c r="CV436" s="86"/>
      <c r="CW436" s="86"/>
      <c r="CX436" s="86"/>
      <c r="CY436" s="86"/>
      <c r="CZ436" s="86"/>
      <c r="DA436" s="86"/>
      <c r="DB436" s="86"/>
      <c r="DC436" s="86"/>
      <c r="DD436" s="86"/>
      <c r="DE436" s="86"/>
      <c r="DF436" s="86"/>
      <c r="DG436" s="86"/>
      <c r="DH436" s="86"/>
      <c r="DI436" s="86"/>
      <c r="DJ436" s="86"/>
      <c r="DK436" s="86"/>
    </row>
    <row r="437" spans="1:115" s="108" customFormat="1" ht="72" customHeight="1">
      <c r="A437" s="212">
        <v>83</v>
      </c>
      <c r="B437" s="212"/>
      <c r="C437" s="70" t="s">
        <v>1709</v>
      </c>
      <c r="D437" s="70" t="s">
        <v>1710</v>
      </c>
      <c r="E437" s="70" t="s">
        <v>120</v>
      </c>
      <c r="F437" s="70" t="s">
        <v>121</v>
      </c>
      <c r="G437" s="157" t="s">
        <v>122</v>
      </c>
      <c r="H437" s="71" t="s">
        <v>373</v>
      </c>
      <c r="I437" s="71"/>
      <c r="J437" s="71" t="s">
        <v>373</v>
      </c>
      <c r="K437" s="155" t="s">
        <v>2299</v>
      </c>
      <c r="L437" s="70" t="s">
        <v>123</v>
      </c>
      <c r="M437" s="69"/>
      <c r="N437" s="166"/>
      <c r="O437" s="141">
        <v>11891</v>
      </c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  <c r="BV437" s="86"/>
      <c r="BW437" s="86"/>
      <c r="BX437" s="86"/>
      <c r="BY437" s="86"/>
      <c r="BZ437" s="86"/>
      <c r="CA437" s="86"/>
      <c r="CB437" s="86"/>
      <c r="CC437" s="86"/>
      <c r="CD437" s="86"/>
      <c r="CE437" s="86"/>
      <c r="CF437" s="86"/>
      <c r="CG437" s="86"/>
      <c r="CH437" s="86"/>
      <c r="CI437" s="86"/>
      <c r="CJ437" s="86"/>
      <c r="CK437" s="86"/>
      <c r="CL437" s="86"/>
      <c r="CM437" s="86"/>
      <c r="CN437" s="86"/>
      <c r="CO437" s="86"/>
      <c r="CP437" s="86"/>
      <c r="CQ437" s="86"/>
      <c r="CR437" s="86"/>
      <c r="CS437" s="86"/>
      <c r="CT437" s="86"/>
      <c r="CU437" s="86"/>
      <c r="CV437" s="86"/>
      <c r="CW437" s="86"/>
      <c r="CX437" s="86"/>
      <c r="CY437" s="86"/>
      <c r="CZ437" s="86"/>
      <c r="DA437" s="86"/>
      <c r="DB437" s="86"/>
      <c r="DC437" s="86"/>
      <c r="DD437" s="86"/>
      <c r="DE437" s="86"/>
      <c r="DF437" s="86"/>
      <c r="DG437" s="86"/>
      <c r="DH437" s="86"/>
      <c r="DI437" s="86"/>
      <c r="DJ437" s="86"/>
      <c r="DK437" s="86"/>
    </row>
    <row r="438" spans="1:115" s="108" customFormat="1" ht="51" customHeight="1">
      <c r="A438" s="212">
        <v>84</v>
      </c>
      <c r="B438" s="212"/>
      <c r="C438" s="70" t="s">
        <v>124</v>
      </c>
      <c r="D438" s="70" t="s">
        <v>125</v>
      </c>
      <c r="E438" s="70" t="s">
        <v>126</v>
      </c>
      <c r="F438" s="70" t="s">
        <v>127</v>
      </c>
      <c r="G438" s="157" t="s">
        <v>128</v>
      </c>
      <c r="H438" s="71" t="s">
        <v>373</v>
      </c>
      <c r="I438" s="71"/>
      <c r="J438" s="71" t="s">
        <v>373</v>
      </c>
      <c r="K438" s="155" t="s">
        <v>2292</v>
      </c>
      <c r="L438" s="70" t="s">
        <v>129</v>
      </c>
      <c r="M438" s="69"/>
      <c r="N438" s="166"/>
      <c r="O438" s="141">
        <v>1800</v>
      </c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  <c r="BV438" s="86"/>
      <c r="BW438" s="86"/>
      <c r="BX438" s="86"/>
      <c r="BY438" s="86"/>
      <c r="BZ438" s="86"/>
      <c r="CA438" s="86"/>
      <c r="CB438" s="86"/>
      <c r="CC438" s="86"/>
      <c r="CD438" s="86"/>
      <c r="CE438" s="86"/>
      <c r="CF438" s="86"/>
      <c r="CG438" s="86"/>
      <c r="CH438" s="86"/>
      <c r="CI438" s="86"/>
      <c r="CJ438" s="86"/>
      <c r="CK438" s="86"/>
      <c r="CL438" s="86"/>
      <c r="CM438" s="86"/>
      <c r="CN438" s="86"/>
      <c r="CO438" s="86"/>
      <c r="CP438" s="86"/>
      <c r="CQ438" s="86"/>
      <c r="CR438" s="86"/>
      <c r="CS438" s="86"/>
      <c r="CT438" s="86"/>
      <c r="CU438" s="86"/>
      <c r="CV438" s="86"/>
      <c r="CW438" s="86"/>
      <c r="CX438" s="86"/>
      <c r="CY438" s="86"/>
      <c r="CZ438" s="86"/>
      <c r="DA438" s="86"/>
      <c r="DB438" s="86"/>
      <c r="DC438" s="86"/>
      <c r="DD438" s="86"/>
      <c r="DE438" s="86"/>
      <c r="DF438" s="86"/>
      <c r="DG438" s="86"/>
      <c r="DH438" s="86"/>
      <c r="DI438" s="86"/>
      <c r="DJ438" s="86"/>
      <c r="DK438" s="86"/>
    </row>
    <row r="439" spans="1:115" s="108" customFormat="1" ht="71.25" customHeight="1">
      <c r="A439" s="212">
        <v>85</v>
      </c>
      <c r="B439" s="212"/>
      <c r="C439" s="70" t="s">
        <v>130</v>
      </c>
      <c r="D439" s="70" t="s">
        <v>131</v>
      </c>
      <c r="E439" s="70" t="s">
        <v>132</v>
      </c>
      <c r="F439" s="70" t="s">
        <v>133</v>
      </c>
      <c r="G439" s="157" t="s">
        <v>134</v>
      </c>
      <c r="H439" s="71" t="s">
        <v>373</v>
      </c>
      <c r="I439" s="71"/>
      <c r="J439" s="71" t="s">
        <v>373</v>
      </c>
      <c r="K439" s="70" t="s">
        <v>2300</v>
      </c>
      <c r="L439" s="70" t="s">
        <v>135</v>
      </c>
      <c r="M439" s="69"/>
      <c r="N439" s="166"/>
      <c r="O439" s="141">
        <v>5624</v>
      </c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  <c r="BV439" s="86"/>
      <c r="BW439" s="86"/>
      <c r="BX439" s="86"/>
      <c r="BY439" s="86"/>
      <c r="BZ439" s="86"/>
      <c r="CA439" s="86"/>
      <c r="CB439" s="86"/>
      <c r="CC439" s="86"/>
      <c r="CD439" s="86"/>
      <c r="CE439" s="86"/>
      <c r="CF439" s="86"/>
      <c r="CG439" s="86"/>
      <c r="CH439" s="86"/>
      <c r="CI439" s="86"/>
      <c r="CJ439" s="86"/>
      <c r="CK439" s="86"/>
      <c r="CL439" s="86"/>
      <c r="CM439" s="86"/>
      <c r="CN439" s="86"/>
      <c r="CO439" s="86"/>
      <c r="CP439" s="86"/>
      <c r="CQ439" s="86"/>
      <c r="CR439" s="86"/>
      <c r="CS439" s="86"/>
      <c r="CT439" s="86"/>
      <c r="CU439" s="86"/>
      <c r="CV439" s="86"/>
      <c r="CW439" s="86"/>
      <c r="CX439" s="86"/>
      <c r="CY439" s="86"/>
      <c r="CZ439" s="86"/>
      <c r="DA439" s="86"/>
      <c r="DB439" s="86"/>
      <c r="DC439" s="86"/>
      <c r="DD439" s="86"/>
      <c r="DE439" s="86"/>
      <c r="DF439" s="86"/>
      <c r="DG439" s="86"/>
      <c r="DH439" s="86"/>
      <c r="DI439" s="86"/>
      <c r="DJ439" s="86"/>
      <c r="DK439" s="86"/>
    </row>
    <row r="440" spans="1:115" s="108" customFormat="1" ht="69" customHeight="1">
      <c r="A440" s="271">
        <v>86</v>
      </c>
      <c r="B440" s="272"/>
      <c r="C440" s="70" t="s">
        <v>136</v>
      </c>
      <c r="D440" s="70" t="s">
        <v>137</v>
      </c>
      <c r="E440" s="70" t="s">
        <v>138</v>
      </c>
      <c r="F440" s="70" t="s">
        <v>317</v>
      </c>
      <c r="G440" s="157" t="s">
        <v>139</v>
      </c>
      <c r="H440" s="71" t="s">
        <v>373</v>
      </c>
      <c r="I440" s="71"/>
      <c r="J440" s="71"/>
      <c r="K440" s="70" t="s">
        <v>2290</v>
      </c>
      <c r="L440" s="70" t="s">
        <v>140</v>
      </c>
      <c r="M440" s="69"/>
      <c r="N440" s="166"/>
      <c r="O440" s="141">
        <v>66325</v>
      </c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  <c r="BV440" s="86"/>
      <c r="BW440" s="86"/>
      <c r="BX440" s="86"/>
      <c r="BY440" s="86"/>
      <c r="BZ440" s="86"/>
      <c r="CA440" s="86"/>
      <c r="CB440" s="86"/>
      <c r="CC440" s="86"/>
      <c r="CD440" s="86"/>
      <c r="CE440" s="86"/>
      <c r="CF440" s="86"/>
      <c r="CG440" s="86"/>
      <c r="CH440" s="86"/>
      <c r="CI440" s="86"/>
      <c r="CJ440" s="86"/>
      <c r="CK440" s="86"/>
      <c r="CL440" s="86"/>
      <c r="CM440" s="86"/>
      <c r="CN440" s="86"/>
      <c r="CO440" s="86"/>
      <c r="CP440" s="86"/>
      <c r="CQ440" s="86"/>
      <c r="CR440" s="86"/>
      <c r="CS440" s="86"/>
      <c r="CT440" s="86"/>
      <c r="CU440" s="86"/>
      <c r="CV440" s="86"/>
      <c r="CW440" s="86"/>
      <c r="CX440" s="86"/>
      <c r="CY440" s="86"/>
      <c r="CZ440" s="86"/>
      <c r="DA440" s="86"/>
      <c r="DB440" s="86"/>
      <c r="DC440" s="86"/>
      <c r="DD440" s="86"/>
      <c r="DE440" s="86"/>
      <c r="DF440" s="86"/>
      <c r="DG440" s="86"/>
      <c r="DH440" s="86"/>
      <c r="DI440" s="86"/>
      <c r="DJ440" s="86"/>
      <c r="DK440" s="86"/>
    </row>
    <row r="441" spans="1:115" s="108" customFormat="1" ht="69" customHeight="1">
      <c r="A441" s="228">
        <v>87</v>
      </c>
      <c r="B441" s="229"/>
      <c r="C441" s="206" t="s">
        <v>141</v>
      </c>
      <c r="D441" s="206" t="s">
        <v>142</v>
      </c>
      <c r="E441" s="206" t="s">
        <v>138</v>
      </c>
      <c r="F441" s="206" t="s">
        <v>47</v>
      </c>
      <c r="G441" s="154" t="s">
        <v>44</v>
      </c>
      <c r="H441" s="216" t="s">
        <v>373</v>
      </c>
      <c r="I441" s="216"/>
      <c r="J441" s="216"/>
      <c r="K441" s="214" t="s">
        <v>2290</v>
      </c>
      <c r="L441" s="206" t="s">
        <v>48</v>
      </c>
      <c r="M441" s="217"/>
      <c r="N441" s="166"/>
      <c r="O441" s="141">
        <v>200</v>
      </c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  <c r="BV441" s="86"/>
      <c r="BW441" s="86"/>
      <c r="BX441" s="86"/>
      <c r="BY441" s="86"/>
      <c r="BZ441" s="86"/>
      <c r="CA441" s="86"/>
      <c r="CB441" s="86"/>
      <c r="CC441" s="86"/>
      <c r="CD441" s="86"/>
      <c r="CE441" s="86"/>
      <c r="CF441" s="86"/>
      <c r="CG441" s="86"/>
      <c r="CH441" s="86"/>
      <c r="CI441" s="86"/>
      <c r="CJ441" s="86"/>
      <c r="CK441" s="86"/>
      <c r="CL441" s="86"/>
      <c r="CM441" s="86"/>
      <c r="CN441" s="86"/>
      <c r="CO441" s="86"/>
      <c r="CP441" s="86"/>
      <c r="CQ441" s="86"/>
      <c r="CR441" s="86"/>
      <c r="CS441" s="86"/>
      <c r="CT441" s="86"/>
      <c r="CU441" s="86"/>
      <c r="CV441" s="86"/>
      <c r="CW441" s="86"/>
      <c r="CX441" s="86"/>
      <c r="CY441" s="86"/>
      <c r="CZ441" s="86"/>
      <c r="DA441" s="86"/>
      <c r="DB441" s="86"/>
      <c r="DC441" s="86"/>
      <c r="DD441" s="86"/>
      <c r="DE441" s="86"/>
      <c r="DF441" s="86"/>
      <c r="DG441" s="86"/>
      <c r="DH441" s="86"/>
      <c r="DI441" s="86"/>
      <c r="DJ441" s="86"/>
      <c r="DK441" s="86"/>
    </row>
    <row r="442" spans="1:115" s="108" customFormat="1" ht="69" customHeight="1">
      <c r="A442" s="289"/>
      <c r="B442" s="290"/>
      <c r="C442" s="206"/>
      <c r="D442" s="206"/>
      <c r="E442" s="206"/>
      <c r="F442" s="206"/>
      <c r="G442" s="157" t="s">
        <v>139</v>
      </c>
      <c r="H442" s="216"/>
      <c r="I442" s="216"/>
      <c r="J442" s="216"/>
      <c r="K442" s="206"/>
      <c r="L442" s="206"/>
      <c r="M442" s="217"/>
      <c r="N442" s="166"/>
      <c r="O442" s="141">
        <v>66325</v>
      </c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  <c r="BV442" s="86"/>
      <c r="BW442" s="86"/>
      <c r="BX442" s="86"/>
      <c r="BY442" s="86"/>
      <c r="BZ442" s="86"/>
      <c r="CA442" s="86"/>
      <c r="CB442" s="86"/>
      <c r="CC442" s="86"/>
      <c r="CD442" s="86"/>
      <c r="CE442" s="86"/>
      <c r="CF442" s="86"/>
      <c r="CG442" s="86"/>
      <c r="CH442" s="86"/>
      <c r="CI442" s="86"/>
      <c r="CJ442" s="86"/>
      <c r="CK442" s="86"/>
      <c r="CL442" s="86"/>
      <c r="CM442" s="86"/>
      <c r="CN442" s="86"/>
      <c r="CO442" s="86"/>
      <c r="CP442" s="86"/>
      <c r="CQ442" s="86"/>
      <c r="CR442" s="86"/>
      <c r="CS442" s="86"/>
      <c r="CT442" s="86"/>
      <c r="CU442" s="86"/>
      <c r="CV442" s="86"/>
      <c r="CW442" s="86"/>
      <c r="CX442" s="86"/>
      <c r="CY442" s="86"/>
      <c r="CZ442" s="86"/>
      <c r="DA442" s="86"/>
      <c r="DB442" s="86"/>
      <c r="DC442" s="86"/>
      <c r="DD442" s="86"/>
      <c r="DE442" s="86"/>
      <c r="DF442" s="86"/>
      <c r="DG442" s="86"/>
      <c r="DH442" s="86"/>
      <c r="DI442" s="86"/>
      <c r="DJ442" s="86"/>
      <c r="DK442" s="86"/>
    </row>
    <row r="443" spans="1:115" s="108" customFormat="1" ht="69" customHeight="1">
      <c r="A443" s="271">
        <v>88</v>
      </c>
      <c r="B443" s="272"/>
      <c r="C443" s="70" t="s">
        <v>49</v>
      </c>
      <c r="D443" s="70" t="s">
        <v>50</v>
      </c>
      <c r="E443" s="70" t="s">
        <v>51</v>
      </c>
      <c r="F443" s="70" t="s">
        <v>52</v>
      </c>
      <c r="G443" s="157" t="s">
        <v>2301</v>
      </c>
      <c r="H443" s="71" t="s">
        <v>373</v>
      </c>
      <c r="I443" s="71"/>
      <c r="J443" s="71"/>
      <c r="K443" s="155" t="s">
        <v>2289</v>
      </c>
      <c r="L443" s="70" t="s">
        <v>53</v>
      </c>
      <c r="M443" s="69"/>
      <c r="N443" s="166"/>
      <c r="O443" s="141">
        <v>3500</v>
      </c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  <c r="BV443" s="86"/>
      <c r="BW443" s="86"/>
      <c r="BX443" s="86"/>
      <c r="BY443" s="86"/>
      <c r="BZ443" s="86"/>
      <c r="CA443" s="86"/>
      <c r="CB443" s="86"/>
      <c r="CC443" s="86"/>
      <c r="CD443" s="86"/>
      <c r="CE443" s="86"/>
      <c r="CF443" s="86"/>
      <c r="CG443" s="86"/>
      <c r="CH443" s="86"/>
      <c r="CI443" s="86"/>
      <c r="CJ443" s="86"/>
      <c r="CK443" s="86"/>
      <c r="CL443" s="86"/>
      <c r="CM443" s="86"/>
      <c r="CN443" s="86"/>
      <c r="CO443" s="86"/>
      <c r="CP443" s="86"/>
      <c r="CQ443" s="86"/>
      <c r="CR443" s="86"/>
      <c r="CS443" s="86"/>
      <c r="CT443" s="86"/>
      <c r="CU443" s="86"/>
      <c r="CV443" s="86"/>
      <c r="CW443" s="86"/>
      <c r="CX443" s="86"/>
      <c r="CY443" s="86"/>
      <c r="CZ443" s="86"/>
      <c r="DA443" s="86"/>
      <c r="DB443" s="86"/>
      <c r="DC443" s="86"/>
      <c r="DD443" s="86"/>
      <c r="DE443" s="86"/>
      <c r="DF443" s="86"/>
      <c r="DG443" s="86"/>
      <c r="DH443" s="86"/>
      <c r="DI443" s="86"/>
      <c r="DJ443" s="86"/>
      <c r="DK443" s="86"/>
    </row>
    <row r="444" spans="1:115" s="108" customFormat="1" ht="69" customHeight="1">
      <c r="A444" s="209">
        <v>89</v>
      </c>
      <c r="B444" s="210"/>
      <c r="C444" s="70" t="s">
        <v>35</v>
      </c>
      <c r="D444" s="70" t="s">
        <v>54</v>
      </c>
      <c r="E444" s="70" t="s">
        <v>55</v>
      </c>
      <c r="F444" s="70" t="s">
        <v>56</v>
      </c>
      <c r="G444" s="73" t="s">
        <v>44</v>
      </c>
      <c r="H444" s="71" t="s">
        <v>373</v>
      </c>
      <c r="I444" s="71"/>
      <c r="J444" s="71"/>
      <c r="K444" s="155" t="s">
        <v>2290</v>
      </c>
      <c r="L444" s="70" t="s">
        <v>57</v>
      </c>
      <c r="M444" s="69"/>
      <c r="N444" s="166"/>
      <c r="O444" s="141">
        <v>200</v>
      </c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  <c r="BV444" s="86"/>
      <c r="BW444" s="86"/>
      <c r="BX444" s="86"/>
      <c r="BY444" s="86"/>
      <c r="BZ444" s="86"/>
      <c r="CA444" s="86"/>
      <c r="CB444" s="86"/>
      <c r="CC444" s="86"/>
      <c r="CD444" s="86"/>
      <c r="CE444" s="86"/>
      <c r="CF444" s="86"/>
      <c r="CG444" s="86"/>
      <c r="CH444" s="86"/>
      <c r="CI444" s="86"/>
      <c r="CJ444" s="86"/>
      <c r="CK444" s="86"/>
      <c r="CL444" s="86"/>
      <c r="CM444" s="86"/>
      <c r="CN444" s="86"/>
      <c r="CO444" s="86"/>
      <c r="CP444" s="86"/>
      <c r="CQ444" s="86"/>
      <c r="CR444" s="86"/>
      <c r="CS444" s="86"/>
      <c r="CT444" s="86"/>
      <c r="CU444" s="86"/>
      <c r="CV444" s="86"/>
      <c r="CW444" s="86"/>
      <c r="CX444" s="86"/>
      <c r="CY444" s="86"/>
      <c r="CZ444" s="86"/>
      <c r="DA444" s="86"/>
      <c r="DB444" s="86"/>
      <c r="DC444" s="86"/>
      <c r="DD444" s="86"/>
      <c r="DE444" s="86"/>
      <c r="DF444" s="86"/>
      <c r="DG444" s="86"/>
      <c r="DH444" s="86"/>
      <c r="DI444" s="86"/>
      <c r="DJ444" s="86"/>
      <c r="DK444" s="86"/>
    </row>
    <row r="445" spans="1:115" s="108" customFormat="1" ht="69" customHeight="1">
      <c r="A445" s="209">
        <v>90</v>
      </c>
      <c r="B445" s="210"/>
      <c r="C445" s="70" t="s">
        <v>58</v>
      </c>
      <c r="D445" s="70" t="s">
        <v>59</v>
      </c>
      <c r="E445" s="70" t="s">
        <v>60</v>
      </c>
      <c r="F445" s="70" t="s">
        <v>61</v>
      </c>
      <c r="G445" s="157" t="s">
        <v>62</v>
      </c>
      <c r="H445" s="71" t="s">
        <v>373</v>
      </c>
      <c r="I445" s="71"/>
      <c r="J445" s="71" t="s">
        <v>373</v>
      </c>
      <c r="K445" s="70" t="s">
        <v>2289</v>
      </c>
      <c r="L445" s="70" t="s">
        <v>63</v>
      </c>
      <c r="M445" s="69"/>
      <c r="N445" s="166"/>
      <c r="O445" s="141">
        <v>10600</v>
      </c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  <c r="BX445" s="86"/>
      <c r="BY445" s="86"/>
      <c r="BZ445" s="86"/>
      <c r="CA445" s="86"/>
      <c r="CB445" s="86"/>
      <c r="CC445" s="86"/>
      <c r="CD445" s="86"/>
      <c r="CE445" s="86"/>
      <c r="CF445" s="86"/>
      <c r="CG445" s="86"/>
      <c r="CH445" s="86"/>
      <c r="CI445" s="86"/>
      <c r="CJ445" s="86"/>
      <c r="CK445" s="86"/>
      <c r="CL445" s="86"/>
      <c r="CM445" s="86"/>
      <c r="CN445" s="86"/>
      <c r="CO445" s="86"/>
      <c r="CP445" s="86"/>
      <c r="CQ445" s="86"/>
      <c r="CR445" s="86"/>
      <c r="CS445" s="86"/>
      <c r="CT445" s="86"/>
      <c r="CU445" s="86"/>
      <c r="CV445" s="86"/>
      <c r="CW445" s="86"/>
      <c r="CX445" s="86"/>
      <c r="CY445" s="86"/>
      <c r="CZ445" s="86"/>
      <c r="DA445" s="86"/>
      <c r="DB445" s="86"/>
      <c r="DC445" s="86"/>
      <c r="DD445" s="86"/>
      <c r="DE445" s="86"/>
      <c r="DF445" s="86"/>
      <c r="DG445" s="86"/>
      <c r="DH445" s="86"/>
      <c r="DI445" s="86"/>
      <c r="DJ445" s="86"/>
      <c r="DK445" s="86"/>
    </row>
    <row r="446" spans="1:115" s="108" customFormat="1" ht="69" customHeight="1">
      <c r="A446" s="205">
        <v>91</v>
      </c>
      <c r="B446" s="205"/>
      <c r="C446" s="70" t="s">
        <v>64</v>
      </c>
      <c r="D446" s="70" t="s">
        <v>59</v>
      </c>
      <c r="E446" s="70" t="s">
        <v>65</v>
      </c>
      <c r="F446" s="70" t="s">
        <v>66</v>
      </c>
      <c r="G446" s="157" t="s">
        <v>2311</v>
      </c>
      <c r="H446" s="71" t="s">
        <v>373</v>
      </c>
      <c r="I446" s="71"/>
      <c r="J446" s="71" t="s">
        <v>373</v>
      </c>
      <c r="K446" s="70" t="s">
        <v>2289</v>
      </c>
      <c r="L446" s="70" t="s">
        <v>67</v>
      </c>
      <c r="M446" s="69"/>
      <c r="N446" s="167"/>
      <c r="O446" s="141">
        <v>1676</v>
      </c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6"/>
      <c r="BW446" s="86"/>
      <c r="BX446" s="86"/>
      <c r="BY446" s="86"/>
      <c r="BZ446" s="86"/>
      <c r="CA446" s="86"/>
      <c r="CB446" s="86"/>
      <c r="CC446" s="86"/>
      <c r="CD446" s="86"/>
      <c r="CE446" s="86"/>
      <c r="CF446" s="86"/>
      <c r="CG446" s="86"/>
      <c r="CH446" s="86"/>
      <c r="CI446" s="86"/>
      <c r="CJ446" s="86"/>
      <c r="CK446" s="86"/>
      <c r="CL446" s="86"/>
      <c r="CM446" s="86"/>
      <c r="CN446" s="86"/>
      <c r="CO446" s="86"/>
      <c r="CP446" s="86"/>
      <c r="CQ446" s="86"/>
      <c r="CR446" s="86"/>
      <c r="CS446" s="86"/>
      <c r="CT446" s="86"/>
      <c r="CU446" s="86"/>
      <c r="CV446" s="86"/>
      <c r="CW446" s="86"/>
      <c r="CX446" s="86"/>
      <c r="CY446" s="86"/>
      <c r="CZ446" s="86"/>
      <c r="DA446" s="86"/>
      <c r="DB446" s="86"/>
      <c r="DC446" s="86"/>
      <c r="DD446" s="86"/>
      <c r="DE446" s="86"/>
      <c r="DF446" s="86"/>
      <c r="DG446" s="86"/>
      <c r="DH446" s="86"/>
      <c r="DI446" s="86"/>
      <c r="DJ446" s="86"/>
      <c r="DK446" s="86"/>
    </row>
    <row r="447" spans="1:115" s="108" customFormat="1" ht="69" customHeight="1">
      <c r="A447" s="209">
        <v>92</v>
      </c>
      <c r="B447" s="210"/>
      <c r="C447" s="70" t="s">
        <v>68</v>
      </c>
      <c r="D447" s="70" t="s">
        <v>1431</v>
      </c>
      <c r="E447" s="70" t="s">
        <v>1432</v>
      </c>
      <c r="F447" s="70" t="s">
        <v>1433</v>
      </c>
      <c r="G447" s="154" t="s">
        <v>2302</v>
      </c>
      <c r="H447" s="71"/>
      <c r="I447" s="71"/>
      <c r="J447" s="71"/>
      <c r="K447" s="70" t="s">
        <v>2303</v>
      </c>
      <c r="L447" s="70" t="s">
        <v>158</v>
      </c>
      <c r="M447" s="69"/>
      <c r="N447" s="166"/>
      <c r="O447" s="141">
        <v>993</v>
      </c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  <c r="BV447" s="86"/>
      <c r="BW447" s="86"/>
      <c r="BX447" s="86"/>
      <c r="BY447" s="86"/>
      <c r="BZ447" s="86"/>
      <c r="CA447" s="86"/>
      <c r="CB447" s="86"/>
      <c r="CC447" s="86"/>
      <c r="CD447" s="86"/>
      <c r="CE447" s="86"/>
      <c r="CF447" s="86"/>
      <c r="CG447" s="86"/>
      <c r="CH447" s="86"/>
      <c r="CI447" s="86"/>
      <c r="CJ447" s="86"/>
      <c r="CK447" s="86"/>
      <c r="CL447" s="86"/>
      <c r="CM447" s="86"/>
      <c r="CN447" s="86"/>
      <c r="CO447" s="86"/>
      <c r="CP447" s="86"/>
      <c r="CQ447" s="86"/>
      <c r="CR447" s="86"/>
      <c r="CS447" s="86"/>
      <c r="CT447" s="86"/>
      <c r="CU447" s="86"/>
      <c r="CV447" s="86"/>
      <c r="CW447" s="86"/>
      <c r="CX447" s="86"/>
      <c r="CY447" s="86"/>
      <c r="CZ447" s="86"/>
      <c r="DA447" s="86"/>
      <c r="DB447" s="86"/>
      <c r="DC447" s="86"/>
      <c r="DD447" s="86"/>
      <c r="DE447" s="86"/>
      <c r="DF447" s="86"/>
      <c r="DG447" s="86"/>
      <c r="DH447" s="86"/>
      <c r="DI447" s="86"/>
      <c r="DJ447" s="86"/>
      <c r="DK447" s="86"/>
    </row>
    <row r="448" spans="1:115" s="108" customFormat="1" ht="69" customHeight="1">
      <c r="A448" s="209">
        <v>93</v>
      </c>
      <c r="B448" s="210"/>
      <c r="C448" s="70" t="s">
        <v>1562</v>
      </c>
      <c r="D448" s="70" t="s">
        <v>1563</v>
      </c>
      <c r="E448" s="70" t="s">
        <v>1564</v>
      </c>
      <c r="F448" s="70" t="s">
        <v>1565</v>
      </c>
      <c r="G448" s="157" t="s">
        <v>840</v>
      </c>
      <c r="H448" s="71" t="s">
        <v>373</v>
      </c>
      <c r="I448" s="71"/>
      <c r="J448" s="71"/>
      <c r="K448" s="155" t="s">
        <v>2171</v>
      </c>
      <c r="L448" s="70" t="s">
        <v>1566</v>
      </c>
      <c r="M448" s="69"/>
      <c r="N448" s="168"/>
      <c r="O448" s="141">
        <v>20000</v>
      </c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  <c r="BV448" s="86"/>
      <c r="BW448" s="86"/>
      <c r="BX448" s="86"/>
      <c r="BY448" s="86"/>
      <c r="BZ448" s="86"/>
      <c r="CA448" s="86"/>
      <c r="CB448" s="86"/>
      <c r="CC448" s="86"/>
      <c r="CD448" s="86"/>
      <c r="CE448" s="86"/>
      <c r="CF448" s="86"/>
      <c r="CG448" s="86"/>
      <c r="CH448" s="86"/>
      <c r="CI448" s="86"/>
      <c r="CJ448" s="86"/>
      <c r="CK448" s="86"/>
      <c r="CL448" s="86"/>
      <c r="CM448" s="86"/>
      <c r="CN448" s="86"/>
      <c r="CO448" s="86"/>
      <c r="CP448" s="86"/>
      <c r="CQ448" s="86"/>
      <c r="CR448" s="86"/>
      <c r="CS448" s="86"/>
      <c r="CT448" s="86"/>
      <c r="CU448" s="86"/>
      <c r="CV448" s="86"/>
      <c r="CW448" s="86"/>
      <c r="CX448" s="86"/>
      <c r="CY448" s="86"/>
      <c r="CZ448" s="86"/>
      <c r="DA448" s="86"/>
      <c r="DB448" s="86"/>
      <c r="DC448" s="86"/>
      <c r="DD448" s="86"/>
      <c r="DE448" s="86"/>
      <c r="DF448" s="86"/>
      <c r="DG448" s="86"/>
      <c r="DH448" s="86"/>
      <c r="DI448" s="86"/>
      <c r="DJ448" s="86"/>
      <c r="DK448" s="86"/>
    </row>
    <row r="449" spans="1:115" s="108" customFormat="1" ht="69" customHeight="1">
      <c r="A449" s="209">
        <v>94</v>
      </c>
      <c r="B449" s="210"/>
      <c r="C449" s="70" t="s">
        <v>130</v>
      </c>
      <c r="D449" s="70" t="s">
        <v>131</v>
      </c>
      <c r="E449" s="70" t="s">
        <v>1567</v>
      </c>
      <c r="F449" s="70" t="s">
        <v>1568</v>
      </c>
      <c r="G449" s="169" t="s">
        <v>1569</v>
      </c>
      <c r="H449" s="71" t="s">
        <v>373</v>
      </c>
      <c r="I449" s="71"/>
      <c r="J449" s="71" t="s">
        <v>373</v>
      </c>
      <c r="K449" s="70" t="s">
        <v>2300</v>
      </c>
      <c r="L449" s="70" t="s">
        <v>2304</v>
      </c>
      <c r="M449" s="69"/>
      <c r="N449" s="168"/>
      <c r="O449" s="141">
        <v>112475</v>
      </c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  <c r="BV449" s="86"/>
      <c r="BW449" s="86"/>
      <c r="BX449" s="86"/>
      <c r="BY449" s="86"/>
      <c r="BZ449" s="86"/>
      <c r="CA449" s="86"/>
      <c r="CB449" s="86"/>
      <c r="CC449" s="86"/>
      <c r="CD449" s="86"/>
      <c r="CE449" s="86"/>
      <c r="CF449" s="86"/>
      <c r="CG449" s="86"/>
      <c r="CH449" s="86"/>
      <c r="CI449" s="86"/>
      <c r="CJ449" s="86"/>
      <c r="CK449" s="86"/>
      <c r="CL449" s="86"/>
      <c r="CM449" s="86"/>
      <c r="CN449" s="86"/>
      <c r="CO449" s="86"/>
      <c r="CP449" s="86"/>
      <c r="CQ449" s="86"/>
      <c r="CR449" s="86"/>
      <c r="CS449" s="86"/>
      <c r="CT449" s="86"/>
      <c r="CU449" s="86"/>
      <c r="CV449" s="86"/>
      <c r="CW449" s="86"/>
      <c r="CX449" s="86"/>
      <c r="CY449" s="86"/>
      <c r="CZ449" s="86"/>
      <c r="DA449" s="86"/>
      <c r="DB449" s="86"/>
      <c r="DC449" s="86"/>
      <c r="DD449" s="86"/>
      <c r="DE449" s="86"/>
      <c r="DF449" s="86"/>
      <c r="DG449" s="86"/>
      <c r="DH449" s="86"/>
      <c r="DI449" s="86"/>
      <c r="DJ449" s="86"/>
      <c r="DK449" s="86"/>
    </row>
    <row r="450" spans="1:115" s="108" customFormat="1" ht="69" customHeight="1">
      <c r="A450" s="209">
        <v>95</v>
      </c>
      <c r="B450" s="210"/>
      <c r="C450" s="72" t="s">
        <v>159</v>
      </c>
      <c r="D450" s="72" t="s">
        <v>160</v>
      </c>
      <c r="E450" s="70" t="s">
        <v>161</v>
      </c>
      <c r="F450" s="70" t="s">
        <v>162</v>
      </c>
      <c r="G450" s="170" t="s">
        <v>69</v>
      </c>
      <c r="H450" s="71" t="s">
        <v>373</v>
      </c>
      <c r="I450" s="71"/>
      <c r="J450" s="71"/>
      <c r="K450" s="155" t="s">
        <v>2292</v>
      </c>
      <c r="L450" s="72" t="s">
        <v>70</v>
      </c>
      <c r="M450" s="69"/>
      <c r="N450" s="168"/>
      <c r="O450" s="141">
        <v>16500</v>
      </c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  <c r="BX450" s="86"/>
      <c r="BY450" s="86"/>
      <c r="BZ450" s="86"/>
      <c r="CA450" s="86"/>
      <c r="CB450" s="86"/>
      <c r="CC450" s="86"/>
      <c r="CD450" s="86"/>
      <c r="CE450" s="86"/>
      <c r="CF450" s="86"/>
      <c r="CG450" s="86"/>
      <c r="CH450" s="86"/>
      <c r="CI450" s="86"/>
      <c r="CJ450" s="86"/>
      <c r="CK450" s="86"/>
      <c r="CL450" s="86"/>
      <c r="CM450" s="86"/>
      <c r="CN450" s="86"/>
      <c r="CO450" s="86"/>
      <c r="CP450" s="86"/>
      <c r="CQ450" s="86"/>
      <c r="CR450" s="86"/>
      <c r="CS450" s="86"/>
      <c r="CT450" s="86"/>
      <c r="CU450" s="86"/>
      <c r="CV450" s="86"/>
      <c r="CW450" s="86"/>
      <c r="CX450" s="86"/>
      <c r="CY450" s="86"/>
      <c r="CZ450" s="86"/>
      <c r="DA450" s="86"/>
      <c r="DB450" s="86"/>
      <c r="DC450" s="86"/>
      <c r="DD450" s="86"/>
      <c r="DE450" s="86"/>
      <c r="DF450" s="86"/>
      <c r="DG450" s="86"/>
      <c r="DH450" s="86"/>
      <c r="DI450" s="86"/>
      <c r="DJ450" s="86"/>
      <c r="DK450" s="86"/>
    </row>
    <row r="451" spans="1:115" s="108" customFormat="1" ht="69" customHeight="1">
      <c r="A451" s="209">
        <v>96</v>
      </c>
      <c r="B451" s="210"/>
      <c r="C451" s="70" t="s">
        <v>71</v>
      </c>
      <c r="D451" s="70" t="s">
        <v>72</v>
      </c>
      <c r="E451" s="70" t="s">
        <v>73</v>
      </c>
      <c r="F451" s="70" t="s">
        <v>74</v>
      </c>
      <c r="G451" s="170" t="s">
        <v>75</v>
      </c>
      <c r="H451" s="71" t="s">
        <v>373</v>
      </c>
      <c r="I451" s="71"/>
      <c r="J451" s="71" t="s">
        <v>373</v>
      </c>
      <c r="K451" s="70" t="s">
        <v>2289</v>
      </c>
      <c r="L451" s="72" t="s">
        <v>76</v>
      </c>
      <c r="M451" s="69"/>
      <c r="N451" s="171"/>
      <c r="O451" s="141">
        <v>9700</v>
      </c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  <c r="BV451" s="86"/>
      <c r="BW451" s="86"/>
      <c r="BX451" s="86"/>
      <c r="BY451" s="86"/>
      <c r="BZ451" s="86"/>
      <c r="CA451" s="86"/>
      <c r="CB451" s="86"/>
      <c r="CC451" s="86"/>
      <c r="CD451" s="86"/>
      <c r="CE451" s="86"/>
      <c r="CF451" s="86"/>
      <c r="CG451" s="86"/>
      <c r="CH451" s="86"/>
      <c r="CI451" s="86"/>
      <c r="CJ451" s="86"/>
      <c r="CK451" s="86"/>
      <c r="CL451" s="86"/>
      <c r="CM451" s="86"/>
      <c r="CN451" s="86"/>
      <c r="CO451" s="86"/>
      <c r="CP451" s="86"/>
      <c r="CQ451" s="86"/>
      <c r="CR451" s="86"/>
      <c r="CS451" s="86"/>
      <c r="CT451" s="86"/>
      <c r="CU451" s="86"/>
      <c r="CV451" s="86"/>
      <c r="CW451" s="86"/>
      <c r="CX451" s="86"/>
      <c r="CY451" s="86"/>
      <c r="CZ451" s="86"/>
      <c r="DA451" s="86"/>
      <c r="DB451" s="86"/>
      <c r="DC451" s="86"/>
      <c r="DD451" s="86"/>
      <c r="DE451" s="86"/>
      <c r="DF451" s="86"/>
      <c r="DG451" s="86"/>
      <c r="DH451" s="86"/>
      <c r="DI451" s="86"/>
      <c r="DJ451" s="86"/>
      <c r="DK451" s="86"/>
    </row>
    <row r="452" spans="1:115" s="108" customFormat="1" ht="69" customHeight="1">
      <c r="A452" s="209">
        <v>97</v>
      </c>
      <c r="B452" s="210"/>
      <c r="C452" s="73" t="s">
        <v>2305</v>
      </c>
      <c r="D452" s="73" t="s">
        <v>2306</v>
      </c>
      <c r="E452" s="73" t="s">
        <v>2307</v>
      </c>
      <c r="F452" s="73" t="s">
        <v>2308</v>
      </c>
      <c r="G452" s="74" t="s">
        <v>2360</v>
      </c>
      <c r="H452" s="71" t="s">
        <v>373</v>
      </c>
      <c r="I452" s="71"/>
      <c r="J452" s="71"/>
      <c r="K452" s="70" t="s">
        <v>2309</v>
      </c>
      <c r="L452" s="72" t="s">
        <v>2310</v>
      </c>
      <c r="M452" s="69"/>
      <c r="N452" s="171"/>
      <c r="O452" s="141">
        <v>5850</v>
      </c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  <c r="BV452" s="86"/>
      <c r="BW452" s="86"/>
      <c r="BX452" s="86"/>
      <c r="BY452" s="86"/>
      <c r="BZ452" s="86"/>
      <c r="CA452" s="86"/>
      <c r="CB452" s="86"/>
      <c r="CC452" s="86"/>
      <c r="CD452" s="86"/>
      <c r="CE452" s="86"/>
      <c r="CF452" s="86"/>
      <c r="CG452" s="86"/>
      <c r="CH452" s="86"/>
      <c r="CI452" s="86"/>
      <c r="CJ452" s="86"/>
      <c r="CK452" s="86"/>
      <c r="CL452" s="86"/>
      <c r="CM452" s="86"/>
      <c r="CN452" s="86"/>
      <c r="CO452" s="86"/>
      <c r="CP452" s="86"/>
      <c r="CQ452" s="86"/>
      <c r="CR452" s="86"/>
      <c r="CS452" s="86"/>
      <c r="CT452" s="86"/>
      <c r="CU452" s="86"/>
      <c r="CV452" s="86"/>
      <c r="CW452" s="86"/>
      <c r="CX452" s="86"/>
      <c r="CY452" s="86"/>
      <c r="CZ452" s="86"/>
      <c r="DA452" s="86"/>
      <c r="DB452" s="86"/>
      <c r="DC452" s="86"/>
      <c r="DD452" s="86"/>
      <c r="DE452" s="86"/>
      <c r="DF452" s="86"/>
      <c r="DG452" s="86"/>
      <c r="DH452" s="86"/>
      <c r="DI452" s="86"/>
      <c r="DJ452" s="86"/>
      <c r="DK452" s="86"/>
    </row>
    <row r="453" spans="1:115" s="108" customFormat="1" ht="69" customHeight="1">
      <c r="A453" s="209">
        <v>98</v>
      </c>
      <c r="B453" s="210"/>
      <c r="C453" s="73" t="s">
        <v>2483</v>
      </c>
      <c r="D453" s="73" t="s">
        <v>27</v>
      </c>
      <c r="E453" s="73" t="s">
        <v>2484</v>
      </c>
      <c r="F453" s="73" t="s">
        <v>2485</v>
      </c>
      <c r="G453" s="74" t="s">
        <v>2486</v>
      </c>
      <c r="H453" s="71" t="s">
        <v>373</v>
      </c>
      <c r="I453" s="71"/>
      <c r="J453" s="71"/>
      <c r="K453" s="70" t="s">
        <v>2309</v>
      </c>
      <c r="L453" s="72" t="s">
        <v>2310</v>
      </c>
      <c r="M453" s="69"/>
      <c r="N453" s="171"/>
      <c r="O453" s="172">
        <v>66000</v>
      </c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  <c r="BV453" s="86"/>
      <c r="BW453" s="86"/>
      <c r="BX453" s="86"/>
      <c r="BY453" s="86"/>
      <c r="BZ453" s="86"/>
      <c r="CA453" s="86"/>
      <c r="CB453" s="86"/>
      <c r="CC453" s="86"/>
      <c r="CD453" s="86"/>
      <c r="CE453" s="86"/>
      <c r="CF453" s="86"/>
      <c r="CG453" s="86"/>
      <c r="CH453" s="86"/>
      <c r="CI453" s="86"/>
      <c r="CJ453" s="86"/>
      <c r="CK453" s="86"/>
      <c r="CL453" s="86"/>
      <c r="CM453" s="86"/>
      <c r="CN453" s="86"/>
      <c r="CO453" s="86"/>
      <c r="CP453" s="86"/>
      <c r="CQ453" s="86"/>
      <c r="CR453" s="86"/>
      <c r="CS453" s="86"/>
      <c r="CT453" s="86"/>
      <c r="CU453" s="86"/>
      <c r="CV453" s="86"/>
      <c r="CW453" s="86"/>
      <c r="CX453" s="86"/>
      <c r="CY453" s="86"/>
      <c r="CZ453" s="86"/>
      <c r="DA453" s="86"/>
      <c r="DB453" s="86"/>
      <c r="DC453" s="86"/>
      <c r="DD453" s="86"/>
      <c r="DE453" s="86"/>
      <c r="DF453" s="86"/>
      <c r="DG453" s="86"/>
      <c r="DH453" s="86"/>
      <c r="DI453" s="86"/>
      <c r="DJ453" s="86"/>
      <c r="DK453" s="86"/>
    </row>
    <row r="454" spans="1:115" s="50" customFormat="1" ht="69" customHeight="1">
      <c r="A454" s="246"/>
      <c r="B454" s="247"/>
      <c r="C454" s="179" t="s">
        <v>2487</v>
      </c>
      <c r="D454" s="181"/>
      <c r="E454" s="181"/>
      <c r="F454" s="181"/>
      <c r="G454" s="193">
        <f>O454</f>
        <v>2484524.8</v>
      </c>
      <c r="N454" s="194">
        <v>11000</v>
      </c>
      <c r="O454" s="195">
        <f>O350+O351+O352+O353+O354+O355+O356+O357+O358+O359+O360+O361+O362+O363+O364+O365+O366+O367+O368+O369+O370+O371+O372+O373+O374+O375+O376+O377+O378+O379+O380+O381+O382+O383+O384+O385+O386+O387+O388+O389+O390+O391+O392+O393+O394+O395+O396+O397+O398+O399+O400+O401+O402+O403+O404+O405+O406+O407+O408+O409+O410+O411+O412+O413+O414+O415+O416+O417+O418+O419+O420+O421+O422+O423+O424+O425+O426+O427+O428+O430+O431+O432+O433+O434+O435+O436+O437+O438+O439+O440+O441+O442+O443+O444+O445+O446+O447+O448+O449+O450+O451+O452+O453</f>
        <v>2484524.8</v>
      </c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  <c r="AA454" s="112"/>
      <c r="AB454" s="112"/>
      <c r="AC454" s="112"/>
      <c r="AD454" s="112"/>
      <c r="AE454" s="112"/>
      <c r="AF454" s="112"/>
      <c r="AG454" s="112"/>
      <c r="AH454" s="112"/>
      <c r="AI454" s="112"/>
      <c r="AJ454" s="112"/>
      <c r="AK454" s="112"/>
      <c r="AL454" s="112"/>
      <c r="AM454" s="112"/>
      <c r="AN454" s="112"/>
      <c r="AO454" s="112"/>
      <c r="AP454" s="112"/>
      <c r="AQ454" s="112"/>
      <c r="AR454" s="112"/>
      <c r="AS454" s="112"/>
      <c r="AT454" s="112"/>
      <c r="AU454" s="112"/>
      <c r="AV454" s="112"/>
      <c r="AW454" s="112"/>
      <c r="AX454" s="112"/>
      <c r="AY454" s="112"/>
      <c r="AZ454" s="112"/>
      <c r="BA454" s="112"/>
      <c r="BB454" s="112"/>
      <c r="BC454" s="112"/>
      <c r="BD454" s="112"/>
      <c r="BE454" s="112"/>
      <c r="BF454" s="112"/>
      <c r="BG454" s="112"/>
      <c r="BH454" s="112"/>
      <c r="BI454" s="112"/>
      <c r="BJ454" s="112"/>
      <c r="BK454" s="112"/>
      <c r="BL454" s="112"/>
      <c r="BM454" s="112"/>
      <c r="BN454" s="112"/>
      <c r="BO454" s="112"/>
      <c r="BP454" s="112"/>
      <c r="BQ454" s="112"/>
      <c r="BR454" s="112"/>
      <c r="BS454" s="112"/>
      <c r="BT454" s="112"/>
      <c r="BU454" s="112"/>
      <c r="BV454" s="112"/>
      <c r="BW454" s="112"/>
      <c r="BX454" s="112"/>
      <c r="BY454" s="112"/>
      <c r="BZ454" s="112"/>
      <c r="CA454" s="112"/>
      <c r="CB454" s="112"/>
      <c r="CC454" s="112"/>
      <c r="CD454" s="112"/>
      <c r="CE454" s="112"/>
      <c r="CF454" s="112"/>
      <c r="CG454" s="112"/>
      <c r="CH454" s="112"/>
      <c r="CI454" s="112"/>
      <c r="CJ454" s="112"/>
      <c r="CK454" s="112"/>
      <c r="CL454" s="112"/>
      <c r="CM454" s="112"/>
      <c r="CN454" s="112"/>
      <c r="CO454" s="112"/>
      <c r="CP454" s="112"/>
      <c r="CQ454" s="112"/>
      <c r="CR454" s="112"/>
      <c r="CS454" s="112"/>
      <c r="CT454" s="112"/>
      <c r="CU454" s="112"/>
      <c r="CV454" s="112"/>
      <c r="CW454" s="112"/>
      <c r="CX454" s="112"/>
      <c r="CY454" s="112"/>
      <c r="CZ454" s="112"/>
      <c r="DA454" s="112"/>
      <c r="DB454" s="112"/>
      <c r="DC454" s="112"/>
      <c r="DD454" s="112"/>
      <c r="DE454" s="112"/>
      <c r="DF454" s="112"/>
      <c r="DG454" s="112"/>
      <c r="DH454" s="112"/>
      <c r="DI454" s="112"/>
      <c r="DJ454" s="112"/>
      <c r="DK454" s="112"/>
    </row>
    <row r="455" spans="1:115" s="108" customFormat="1" ht="30" customHeight="1">
      <c r="A455" s="209" t="s">
        <v>340</v>
      </c>
      <c r="B455" s="236"/>
      <c r="C455" s="236"/>
      <c r="D455" s="236"/>
      <c r="E455" s="236"/>
      <c r="F455" s="236"/>
      <c r="G455" s="236"/>
      <c r="H455" s="236"/>
      <c r="I455" s="236"/>
      <c r="J455" s="236"/>
      <c r="K455" s="236"/>
      <c r="L455" s="236"/>
      <c r="M455" s="210"/>
      <c r="N455" s="86"/>
      <c r="O455" s="173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  <c r="BV455" s="86"/>
      <c r="BW455" s="86"/>
      <c r="BX455" s="86"/>
      <c r="BY455" s="86"/>
      <c r="BZ455" s="86"/>
      <c r="CA455" s="86"/>
      <c r="CB455" s="86"/>
      <c r="CC455" s="86"/>
      <c r="CD455" s="86"/>
      <c r="CE455" s="86"/>
      <c r="CF455" s="86"/>
      <c r="CG455" s="86"/>
      <c r="CH455" s="86"/>
      <c r="CI455" s="86"/>
      <c r="CJ455" s="86"/>
      <c r="CK455" s="86"/>
      <c r="CL455" s="86"/>
      <c r="CM455" s="86"/>
      <c r="CN455" s="86"/>
      <c r="CO455" s="86"/>
      <c r="CP455" s="86"/>
      <c r="CQ455" s="86"/>
      <c r="CR455" s="86"/>
      <c r="CS455" s="86"/>
      <c r="CT455" s="86"/>
      <c r="CU455" s="86"/>
      <c r="CV455" s="86"/>
      <c r="CW455" s="86"/>
      <c r="CX455" s="86"/>
      <c r="CY455" s="86"/>
      <c r="CZ455" s="86"/>
      <c r="DA455" s="86"/>
      <c r="DB455" s="86"/>
      <c r="DC455" s="86"/>
      <c r="DD455" s="86"/>
      <c r="DE455" s="86"/>
      <c r="DF455" s="86"/>
      <c r="DG455" s="86"/>
      <c r="DH455" s="86"/>
      <c r="DI455" s="86"/>
      <c r="DJ455" s="86"/>
      <c r="DK455" s="86"/>
    </row>
    <row r="456" spans="1:115" s="108" customFormat="1" ht="69" customHeight="1">
      <c r="A456" s="209">
        <v>1</v>
      </c>
      <c r="B456" s="210"/>
      <c r="C456" s="44" t="s">
        <v>14</v>
      </c>
      <c r="D456" s="45" t="s">
        <v>1364</v>
      </c>
      <c r="E456" s="46" t="s">
        <v>1365</v>
      </c>
      <c r="F456" s="46" t="s">
        <v>1366</v>
      </c>
      <c r="G456" s="47" t="s">
        <v>1367</v>
      </c>
      <c r="H456" s="46" t="s">
        <v>373</v>
      </c>
      <c r="I456" s="45"/>
      <c r="J456" s="45"/>
      <c r="K456" s="48">
        <v>42195</v>
      </c>
      <c r="L456" s="46" t="s">
        <v>1368</v>
      </c>
      <c r="M456" s="174"/>
      <c r="N456" s="175">
        <v>40000</v>
      </c>
      <c r="O456" s="176">
        <v>40000</v>
      </c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  <c r="BV456" s="86"/>
      <c r="BW456" s="86"/>
      <c r="BX456" s="86"/>
      <c r="BY456" s="86"/>
      <c r="BZ456" s="86"/>
      <c r="CA456" s="86"/>
      <c r="CB456" s="86"/>
      <c r="CC456" s="86"/>
      <c r="CD456" s="86"/>
      <c r="CE456" s="86"/>
      <c r="CF456" s="86"/>
      <c r="CG456" s="86"/>
      <c r="CH456" s="86"/>
      <c r="CI456" s="86"/>
      <c r="CJ456" s="86"/>
      <c r="CK456" s="86"/>
      <c r="CL456" s="86"/>
      <c r="CM456" s="86"/>
      <c r="CN456" s="86"/>
      <c r="CO456" s="86"/>
      <c r="CP456" s="86"/>
      <c r="CQ456" s="86"/>
      <c r="CR456" s="86"/>
      <c r="CS456" s="86"/>
      <c r="CT456" s="86"/>
      <c r="CU456" s="86"/>
      <c r="CV456" s="86"/>
      <c r="CW456" s="86"/>
      <c r="CX456" s="86"/>
      <c r="CY456" s="86"/>
      <c r="CZ456" s="86"/>
      <c r="DA456" s="86"/>
      <c r="DB456" s="86"/>
      <c r="DC456" s="86"/>
      <c r="DD456" s="86"/>
      <c r="DE456" s="86"/>
      <c r="DF456" s="86"/>
      <c r="DG456" s="86"/>
      <c r="DH456" s="86"/>
      <c r="DI456" s="86"/>
      <c r="DJ456" s="86"/>
      <c r="DK456" s="86"/>
    </row>
    <row r="457" spans="1:115" s="108" customFormat="1" ht="69" customHeight="1">
      <c r="A457" s="209">
        <v>2</v>
      </c>
      <c r="B457" s="210"/>
      <c r="C457" s="44" t="s">
        <v>1369</v>
      </c>
      <c r="D457" s="45" t="s">
        <v>1370</v>
      </c>
      <c r="E457" s="46" t="s">
        <v>1099</v>
      </c>
      <c r="F457" s="46" t="s">
        <v>1100</v>
      </c>
      <c r="G457" s="47" t="s">
        <v>1101</v>
      </c>
      <c r="H457" s="46" t="s">
        <v>373</v>
      </c>
      <c r="I457" s="45"/>
      <c r="J457" s="45"/>
      <c r="K457" s="48">
        <v>42291</v>
      </c>
      <c r="L457" s="46" t="s">
        <v>1102</v>
      </c>
      <c r="M457" s="174"/>
      <c r="N457" s="175">
        <v>7000</v>
      </c>
      <c r="O457" s="176">
        <v>7000</v>
      </c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  <c r="BV457" s="86"/>
      <c r="BW457" s="86"/>
      <c r="BX457" s="86"/>
      <c r="BY457" s="86"/>
      <c r="BZ457" s="86"/>
      <c r="CA457" s="86"/>
      <c r="CB457" s="86"/>
      <c r="CC457" s="86"/>
      <c r="CD457" s="86"/>
      <c r="CE457" s="86"/>
      <c r="CF457" s="86"/>
      <c r="CG457" s="86"/>
      <c r="CH457" s="86"/>
      <c r="CI457" s="86"/>
      <c r="CJ457" s="86"/>
      <c r="CK457" s="86"/>
      <c r="CL457" s="86"/>
      <c r="CM457" s="86"/>
      <c r="CN457" s="86"/>
      <c r="CO457" s="86"/>
      <c r="CP457" s="86"/>
      <c r="CQ457" s="86"/>
      <c r="CR457" s="86"/>
      <c r="CS457" s="86"/>
      <c r="CT457" s="86"/>
      <c r="CU457" s="86"/>
      <c r="CV457" s="86"/>
      <c r="CW457" s="86"/>
      <c r="CX457" s="86"/>
      <c r="CY457" s="86"/>
      <c r="CZ457" s="86"/>
      <c r="DA457" s="86"/>
      <c r="DB457" s="86"/>
      <c r="DC457" s="86"/>
      <c r="DD457" s="86"/>
      <c r="DE457" s="86"/>
      <c r="DF457" s="86"/>
      <c r="DG457" s="86"/>
      <c r="DH457" s="86"/>
      <c r="DI457" s="86"/>
      <c r="DJ457" s="86"/>
      <c r="DK457" s="86"/>
    </row>
    <row r="458" spans="1:115" s="108" customFormat="1" ht="69" customHeight="1">
      <c r="A458" s="209">
        <v>3</v>
      </c>
      <c r="B458" s="210"/>
      <c r="C458" s="44" t="s">
        <v>1103</v>
      </c>
      <c r="D458" s="45" t="s">
        <v>1104</v>
      </c>
      <c r="E458" s="46" t="s">
        <v>1105</v>
      </c>
      <c r="F458" s="46" t="s">
        <v>1106</v>
      </c>
      <c r="G458" s="47" t="s">
        <v>1107</v>
      </c>
      <c r="H458" s="46" t="s">
        <v>373</v>
      </c>
      <c r="I458" s="45"/>
      <c r="J458" s="45"/>
      <c r="K458" s="48">
        <v>42163</v>
      </c>
      <c r="L458" s="46" t="s">
        <v>1108</v>
      </c>
      <c r="M458" s="174"/>
      <c r="N458" s="175">
        <v>4200</v>
      </c>
      <c r="O458" s="176">
        <v>4200</v>
      </c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  <c r="BV458" s="86"/>
      <c r="BW458" s="86"/>
      <c r="BX458" s="86"/>
      <c r="BY458" s="86"/>
      <c r="BZ458" s="86"/>
      <c r="CA458" s="86"/>
      <c r="CB458" s="86"/>
      <c r="CC458" s="86"/>
      <c r="CD458" s="86"/>
      <c r="CE458" s="86"/>
      <c r="CF458" s="86"/>
      <c r="CG458" s="86"/>
      <c r="CH458" s="86"/>
      <c r="CI458" s="86"/>
      <c r="CJ458" s="86"/>
      <c r="CK458" s="86"/>
      <c r="CL458" s="86"/>
      <c r="CM458" s="86"/>
      <c r="CN458" s="86"/>
      <c r="CO458" s="86"/>
      <c r="CP458" s="86"/>
      <c r="CQ458" s="86"/>
      <c r="CR458" s="86"/>
      <c r="CS458" s="86"/>
      <c r="CT458" s="86"/>
      <c r="CU458" s="86"/>
      <c r="CV458" s="86"/>
      <c r="CW458" s="86"/>
      <c r="CX458" s="86"/>
      <c r="CY458" s="86"/>
      <c r="CZ458" s="86"/>
      <c r="DA458" s="86"/>
      <c r="DB458" s="86"/>
      <c r="DC458" s="86"/>
      <c r="DD458" s="86"/>
      <c r="DE458" s="86"/>
      <c r="DF458" s="86"/>
      <c r="DG458" s="86"/>
      <c r="DH458" s="86"/>
      <c r="DI458" s="86"/>
      <c r="DJ458" s="86"/>
      <c r="DK458" s="86"/>
    </row>
    <row r="459" spans="1:115" s="108" customFormat="1" ht="69" customHeight="1">
      <c r="A459" s="209">
        <v>4</v>
      </c>
      <c r="B459" s="210"/>
      <c r="C459" s="44" t="s">
        <v>1109</v>
      </c>
      <c r="D459" s="45" t="s">
        <v>1110</v>
      </c>
      <c r="E459" s="46" t="s">
        <v>1111</v>
      </c>
      <c r="F459" s="46" t="s">
        <v>1112</v>
      </c>
      <c r="G459" s="47" t="s">
        <v>1113</v>
      </c>
      <c r="H459" s="46" t="s">
        <v>373</v>
      </c>
      <c r="I459" s="45"/>
      <c r="J459" s="45"/>
      <c r="K459" s="48">
        <v>42406</v>
      </c>
      <c r="L459" s="46" t="s">
        <v>1792</v>
      </c>
      <c r="M459" s="174"/>
      <c r="N459" s="175">
        <v>237834.142</v>
      </c>
      <c r="O459" s="176">
        <v>237834</v>
      </c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  <c r="BV459" s="86"/>
      <c r="BW459" s="86"/>
      <c r="BX459" s="86"/>
      <c r="BY459" s="86"/>
      <c r="BZ459" s="86"/>
      <c r="CA459" s="86"/>
      <c r="CB459" s="86"/>
      <c r="CC459" s="86"/>
      <c r="CD459" s="86"/>
      <c r="CE459" s="86"/>
      <c r="CF459" s="86"/>
      <c r="CG459" s="86"/>
      <c r="CH459" s="86"/>
      <c r="CI459" s="86"/>
      <c r="CJ459" s="86"/>
      <c r="CK459" s="86"/>
      <c r="CL459" s="86"/>
      <c r="CM459" s="86"/>
      <c r="CN459" s="86"/>
      <c r="CO459" s="86"/>
      <c r="CP459" s="86"/>
      <c r="CQ459" s="86"/>
      <c r="CR459" s="86"/>
      <c r="CS459" s="86"/>
      <c r="CT459" s="86"/>
      <c r="CU459" s="86"/>
      <c r="CV459" s="86"/>
      <c r="CW459" s="86"/>
      <c r="CX459" s="86"/>
      <c r="CY459" s="86"/>
      <c r="CZ459" s="86"/>
      <c r="DA459" s="86"/>
      <c r="DB459" s="86"/>
      <c r="DC459" s="86"/>
      <c r="DD459" s="86"/>
      <c r="DE459" s="86"/>
      <c r="DF459" s="86"/>
      <c r="DG459" s="86"/>
      <c r="DH459" s="86"/>
      <c r="DI459" s="86"/>
      <c r="DJ459" s="86"/>
      <c r="DK459" s="86"/>
    </row>
    <row r="460" spans="1:115" s="108" customFormat="1" ht="69" customHeight="1">
      <c r="A460" s="209">
        <v>5</v>
      </c>
      <c r="B460" s="210"/>
      <c r="C460" s="44" t="s">
        <v>386</v>
      </c>
      <c r="D460" s="45" t="s">
        <v>387</v>
      </c>
      <c r="E460" s="46" t="s">
        <v>1535</v>
      </c>
      <c r="F460" s="46" t="s">
        <v>1536</v>
      </c>
      <c r="G460" s="47" t="s">
        <v>2062</v>
      </c>
      <c r="H460" s="46" t="s">
        <v>373</v>
      </c>
      <c r="I460" s="45"/>
      <c r="J460" s="45"/>
      <c r="K460" s="48">
        <v>42910</v>
      </c>
      <c r="L460" s="46" t="s">
        <v>1398</v>
      </c>
      <c r="M460" s="174"/>
      <c r="N460" s="175">
        <v>74000</v>
      </c>
      <c r="O460" s="176">
        <v>74000</v>
      </c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  <c r="BV460" s="86"/>
      <c r="BW460" s="86"/>
      <c r="BX460" s="86"/>
      <c r="BY460" s="86"/>
      <c r="BZ460" s="86"/>
      <c r="CA460" s="86"/>
      <c r="CB460" s="86"/>
      <c r="CC460" s="86"/>
      <c r="CD460" s="86"/>
      <c r="CE460" s="86"/>
      <c r="CF460" s="86"/>
      <c r="CG460" s="86"/>
      <c r="CH460" s="86"/>
      <c r="CI460" s="86"/>
      <c r="CJ460" s="86"/>
      <c r="CK460" s="86"/>
      <c r="CL460" s="86"/>
      <c r="CM460" s="86"/>
      <c r="CN460" s="86"/>
      <c r="CO460" s="86"/>
      <c r="CP460" s="86"/>
      <c r="CQ460" s="86"/>
      <c r="CR460" s="86"/>
      <c r="CS460" s="86"/>
      <c r="CT460" s="86"/>
      <c r="CU460" s="86"/>
      <c r="CV460" s="86"/>
      <c r="CW460" s="86"/>
      <c r="CX460" s="86"/>
      <c r="CY460" s="86"/>
      <c r="CZ460" s="86"/>
      <c r="DA460" s="86"/>
      <c r="DB460" s="86"/>
      <c r="DC460" s="86"/>
      <c r="DD460" s="86"/>
      <c r="DE460" s="86"/>
      <c r="DF460" s="86"/>
      <c r="DG460" s="86"/>
      <c r="DH460" s="86"/>
      <c r="DI460" s="86"/>
      <c r="DJ460" s="86"/>
      <c r="DK460" s="86"/>
    </row>
    <row r="461" spans="1:115" s="108" customFormat="1" ht="69" customHeight="1">
      <c r="A461" s="209">
        <v>6</v>
      </c>
      <c r="B461" s="210"/>
      <c r="C461" s="44" t="s">
        <v>1103</v>
      </c>
      <c r="D461" s="45" t="s">
        <v>1104</v>
      </c>
      <c r="E461" s="46" t="s">
        <v>1399</v>
      </c>
      <c r="F461" s="46" t="s">
        <v>1400</v>
      </c>
      <c r="G461" s="47" t="s">
        <v>1401</v>
      </c>
      <c r="H461" s="46" t="s">
        <v>373</v>
      </c>
      <c r="I461" s="45"/>
      <c r="J461" s="45"/>
      <c r="K461" s="48">
        <v>42912</v>
      </c>
      <c r="L461" s="46" t="s">
        <v>1402</v>
      </c>
      <c r="M461" s="174"/>
      <c r="N461" s="175">
        <v>4900</v>
      </c>
      <c r="O461" s="176">
        <v>4900</v>
      </c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  <c r="BV461" s="86"/>
      <c r="BW461" s="86"/>
      <c r="BX461" s="86"/>
      <c r="BY461" s="86"/>
      <c r="BZ461" s="86"/>
      <c r="CA461" s="86"/>
      <c r="CB461" s="86"/>
      <c r="CC461" s="86"/>
      <c r="CD461" s="86"/>
      <c r="CE461" s="86"/>
      <c r="CF461" s="86"/>
      <c r="CG461" s="86"/>
      <c r="CH461" s="86"/>
      <c r="CI461" s="86"/>
      <c r="CJ461" s="86"/>
      <c r="CK461" s="86"/>
      <c r="CL461" s="86"/>
      <c r="CM461" s="86"/>
      <c r="CN461" s="86"/>
      <c r="CO461" s="86"/>
      <c r="CP461" s="86"/>
      <c r="CQ461" s="86"/>
      <c r="CR461" s="86"/>
      <c r="CS461" s="86"/>
      <c r="CT461" s="86"/>
      <c r="CU461" s="86"/>
      <c r="CV461" s="86"/>
      <c r="CW461" s="86"/>
      <c r="CX461" s="86"/>
      <c r="CY461" s="86"/>
      <c r="CZ461" s="86"/>
      <c r="DA461" s="86"/>
      <c r="DB461" s="86"/>
      <c r="DC461" s="86"/>
      <c r="DD461" s="86"/>
      <c r="DE461" s="86"/>
      <c r="DF461" s="86"/>
      <c r="DG461" s="86"/>
      <c r="DH461" s="86"/>
      <c r="DI461" s="86"/>
      <c r="DJ461" s="86"/>
      <c r="DK461" s="86"/>
    </row>
    <row r="462" spans="1:115" s="108" customFormat="1" ht="69" customHeight="1">
      <c r="A462" s="209">
        <v>7</v>
      </c>
      <c r="B462" s="210"/>
      <c r="C462" s="44" t="s">
        <v>1403</v>
      </c>
      <c r="D462" s="45" t="s">
        <v>1404</v>
      </c>
      <c r="E462" s="46" t="s">
        <v>1405</v>
      </c>
      <c r="F462" s="46" t="s">
        <v>1138</v>
      </c>
      <c r="G462" s="47" t="s">
        <v>1139</v>
      </c>
      <c r="H462" s="46" t="s">
        <v>373</v>
      </c>
      <c r="I462" s="45"/>
      <c r="J462" s="45"/>
      <c r="K462" s="48">
        <v>42905</v>
      </c>
      <c r="L462" s="46" t="s">
        <v>1140</v>
      </c>
      <c r="M462" s="174"/>
      <c r="N462" s="175">
        <v>61200</v>
      </c>
      <c r="O462" s="176">
        <v>61200</v>
      </c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  <c r="BV462" s="86"/>
      <c r="BW462" s="86"/>
      <c r="BX462" s="86"/>
      <c r="BY462" s="86"/>
      <c r="BZ462" s="86"/>
      <c r="CA462" s="86"/>
      <c r="CB462" s="86"/>
      <c r="CC462" s="86"/>
      <c r="CD462" s="86"/>
      <c r="CE462" s="86"/>
      <c r="CF462" s="86"/>
      <c r="CG462" s="86"/>
      <c r="CH462" s="86"/>
      <c r="CI462" s="86"/>
      <c r="CJ462" s="86"/>
      <c r="CK462" s="86"/>
      <c r="CL462" s="86"/>
      <c r="CM462" s="86"/>
      <c r="CN462" s="86"/>
      <c r="CO462" s="86"/>
      <c r="CP462" s="86"/>
      <c r="CQ462" s="86"/>
      <c r="CR462" s="86"/>
      <c r="CS462" s="86"/>
      <c r="CT462" s="86"/>
      <c r="CU462" s="86"/>
      <c r="CV462" s="86"/>
      <c r="CW462" s="86"/>
      <c r="CX462" s="86"/>
      <c r="CY462" s="86"/>
      <c r="CZ462" s="86"/>
      <c r="DA462" s="86"/>
      <c r="DB462" s="86"/>
      <c r="DC462" s="86"/>
      <c r="DD462" s="86"/>
      <c r="DE462" s="86"/>
      <c r="DF462" s="86"/>
      <c r="DG462" s="86"/>
      <c r="DH462" s="86"/>
      <c r="DI462" s="86"/>
      <c r="DJ462" s="86"/>
      <c r="DK462" s="86"/>
    </row>
    <row r="463" spans="1:115" s="108" customFormat="1" ht="69" customHeight="1">
      <c r="A463" s="209">
        <v>8</v>
      </c>
      <c r="B463" s="210"/>
      <c r="C463" s="44" t="s">
        <v>1219</v>
      </c>
      <c r="D463" s="45" t="s">
        <v>1220</v>
      </c>
      <c r="E463" s="46" t="s">
        <v>1221</v>
      </c>
      <c r="F463" s="46" t="s">
        <v>1222</v>
      </c>
      <c r="G463" s="47" t="s">
        <v>1223</v>
      </c>
      <c r="H463" s="46" t="s">
        <v>266</v>
      </c>
      <c r="I463" s="45"/>
      <c r="J463" s="45"/>
      <c r="K463" s="48">
        <v>43000</v>
      </c>
      <c r="L463" s="46" t="s">
        <v>1173</v>
      </c>
      <c r="M463" s="174"/>
      <c r="N463" s="175">
        <v>2148.85</v>
      </c>
      <c r="O463" s="176">
        <v>2148</v>
      </c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  <c r="BV463" s="86"/>
      <c r="BW463" s="86"/>
      <c r="BX463" s="86"/>
      <c r="BY463" s="86"/>
      <c r="BZ463" s="86"/>
      <c r="CA463" s="86"/>
      <c r="CB463" s="86"/>
      <c r="CC463" s="86"/>
      <c r="CD463" s="86"/>
      <c r="CE463" s="86"/>
      <c r="CF463" s="86"/>
      <c r="CG463" s="86"/>
      <c r="CH463" s="86"/>
      <c r="CI463" s="86"/>
      <c r="CJ463" s="86"/>
      <c r="CK463" s="86"/>
      <c r="CL463" s="86"/>
      <c r="CM463" s="86"/>
      <c r="CN463" s="86"/>
      <c r="CO463" s="86"/>
      <c r="CP463" s="86"/>
      <c r="CQ463" s="86"/>
      <c r="CR463" s="86"/>
      <c r="CS463" s="86"/>
      <c r="CT463" s="86"/>
      <c r="CU463" s="86"/>
      <c r="CV463" s="86"/>
      <c r="CW463" s="86"/>
      <c r="CX463" s="86"/>
      <c r="CY463" s="86"/>
      <c r="CZ463" s="86"/>
      <c r="DA463" s="86"/>
      <c r="DB463" s="86"/>
      <c r="DC463" s="86"/>
      <c r="DD463" s="86"/>
      <c r="DE463" s="86"/>
      <c r="DF463" s="86"/>
      <c r="DG463" s="86"/>
      <c r="DH463" s="86"/>
      <c r="DI463" s="86"/>
      <c r="DJ463" s="86"/>
      <c r="DK463" s="86"/>
    </row>
    <row r="464" spans="1:115" s="108" customFormat="1" ht="69" customHeight="1">
      <c r="A464" s="209">
        <v>9</v>
      </c>
      <c r="B464" s="210"/>
      <c r="C464" s="44" t="s">
        <v>1174</v>
      </c>
      <c r="D464" s="45" t="s">
        <v>1175</v>
      </c>
      <c r="E464" s="46" t="s">
        <v>1176</v>
      </c>
      <c r="F464" s="46" t="s">
        <v>1177</v>
      </c>
      <c r="G464" s="47" t="s">
        <v>1553</v>
      </c>
      <c r="H464" s="46" t="s">
        <v>266</v>
      </c>
      <c r="I464" s="45"/>
      <c r="J464" s="45"/>
      <c r="K464" s="48">
        <v>43000</v>
      </c>
      <c r="L464" s="46" t="s">
        <v>1178</v>
      </c>
      <c r="M464" s="174"/>
      <c r="N464" s="177">
        <v>690</v>
      </c>
      <c r="O464" s="176">
        <v>690</v>
      </c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  <c r="BV464" s="86"/>
      <c r="BW464" s="86"/>
      <c r="BX464" s="86"/>
      <c r="BY464" s="86"/>
      <c r="BZ464" s="86"/>
      <c r="CA464" s="86"/>
      <c r="CB464" s="86"/>
      <c r="CC464" s="86"/>
      <c r="CD464" s="86"/>
      <c r="CE464" s="86"/>
      <c r="CF464" s="86"/>
      <c r="CG464" s="86"/>
      <c r="CH464" s="86"/>
      <c r="CI464" s="86"/>
      <c r="CJ464" s="86"/>
      <c r="CK464" s="86"/>
      <c r="CL464" s="86"/>
      <c r="CM464" s="86"/>
      <c r="CN464" s="86"/>
      <c r="CO464" s="86"/>
      <c r="CP464" s="86"/>
      <c r="CQ464" s="86"/>
      <c r="CR464" s="86"/>
      <c r="CS464" s="86"/>
      <c r="CT464" s="86"/>
      <c r="CU464" s="86"/>
      <c r="CV464" s="86"/>
      <c r="CW464" s="86"/>
      <c r="CX464" s="86"/>
      <c r="CY464" s="86"/>
      <c r="CZ464" s="86"/>
      <c r="DA464" s="86"/>
      <c r="DB464" s="86"/>
      <c r="DC464" s="86"/>
      <c r="DD464" s="86"/>
      <c r="DE464" s="86"/>
      <c r="DF464" s="86"/>
      <c r="DG464" s="86"/>
      <c r="DH464" s="86"/>
      <c r="DI464" s="86"/>
      <c r="DJ464" s="86"/>
      <c r="DK464" s="86"/>
    </row>
    <row r="465" spans="1:115" s="108" customFormat="1" ht="69" customHeight="1">
      <c r="A465" s="209">
        <v>10</v>
      </c>
      <c r="B465" s="210"/>
      <c r="C465" s="44" t="s">
        <v>1436</v>
      </c>
      <c r="D465" s="45" t="s">
        <v>1437</v>
      </c>
      <c r="E465" s="46" t="s">
        <v>1438</v>
      </c>
      <c r="F465" s="46" t="s">
        <v>1439</v>
      </c>
      <c r="G465" s="47" t="s">
        <v>1440</v>
      </c>
      <c r="H465" s="46" t="s">
        <v>373</v>
      </c>
      <c r="I465" s="45"/>
      <c r="J465" s="45"/>
      <c r="K465" s="48" t="s">
        <v>2481</v>
      </c>
      <c r="L465" s="46" t="s">
        <v>1441</v>
      </c>
      <c r="M465" s="174"/>
      <c r="N465" s="175">
        <v>15610</v>
      </c>
      <c r="O465" s="176">
        <v>15610</v>
      </c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  <c r="BV465" s="86"/>
      <c r="BW465" s="86"/>
      <c r="BX465" s="86"/>
      <c r="BY465" s="86"/>
      <c r="BZ465" s="86"/>
      <c r="CA465" s="86"/>
      <c r="CB465" s="86"/>
      <c r="CC465" s="86"/>
      <c r="CD465" s="86"/>
      <c r="CE465" s="86"/>
      <c r="CF465" s="86"/>
      <c r="CG465" s="86"/>
      <c r="CH465" s="86"/>
      <c r="CI465" s="86"/>
      <c r="CJ465" s="86"/>
      <c r="CK465" s="86"/>
      <c r="CL465" s="86"/>
      <c r="CM465" s="86"/>
      <c r="CN465" s="86"/>
      <c r="CO465" s="86"/>
      <c r="CP465" s="86"/>
      <c r="CQ465" s="86"/>
      <c r="CR465" s="86"/>
      <c r="CS465" s="86"/>
      <c r="CT465" s="86"/>
      <c r="CU465" s="86"/>
      <c r="CV465" s="86"/>
      <c r="CW465" s="86"/>
      <c r="CX465" s="86"/>
      <c r="CY465" s="86"/>
      <c r="CZ465" s="86"/>
      <c r="DA465" s="86"/>
      <c r="DB465" s="86"/>
      <c r="DC465" s="86"/>
      <c r="DD465" s="86"/>
      <c r="DE465" s="86"/>
      <c r="DF465" s="86"/>
      <c r="DG465" s="86"/>
      <c r="DH465" s="86"/>
      <c r="DI465" s="86"/>
      <c r="DJ465" s="86"/>
      <c r="DK465" s="86"/>
    </row>
    <row r="466" spans="1:115" s="108" customFormat="1" ht="69" customHeight="1">
      <c r="A466" s="209">
        <v>11</v>
      </c>
      <c r="B466" s="210"/>
      <c r="C466" s="44" t="s">
        <v>1436</v>
      </c>
      <c r="D466" s="45" t="s">
        <v>1437</v>
      </c>
      <c r="E466" s="46" t="s">
        <v>1438</v>
      </c>
      <c r="F466" s="46" t="s">
        <v>1442</v>
      </c>
      <c r="G466" s="47" t="s">
        <v>1443</v>
      </c>
      <c r="H466" s="46"/>
      <c r="I466" s="45"/>
      <c r="J466" s="45"/>
      <c r="K466" s="48" t="s">
        <v>2481</v>
      </c>
      <c r="L466" s="46" t="s">
        <v>1444</v>
      </c>
      <c r="M466" s="174"/>
      <c r="N466" s="175">
        <v>13000</v>
      </c>
      <c r="O466" s="176">
        <v>13000</v>
      </c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  <c r="BV466" s="86"/>
      <c r="BW466" s="86"/>
      <c r="BX466" s="86"/>
      <c r="BY466" s="86"/>
      <c r="BZ466" s="86"/>
      <c r="CA466" s="86"/>
      <c r="CB466" s="86"/>
      <c r="CC466" s="86"/>
      <c r="CD466" s="86"/>
      <c r="CE466" s="86"/>
      <c r="CF466" s="86"/>
      <c r="CG466" s="86"/>
      <c r="CH466" s="86"/>
      <c r="CI466" s="86"/>
      <c r="CJ466" s="86"/>
      <c r="CK466" s="86"/>
      <c r="CL466" s="86"/>
      <c r="CM466" s="86"/>
      <c r="CN466" s="86"/>
      <c r="CO466" s="86"/>
      <c r="CP466" s="86"/>
      <c r="CQ466" s="86"/>
      <c r="CR466" s="86"/>
      <c r="CS466" s="86"/>
      <c r="CT466" s="86"/>
      <c r="CU466" s="86"/>
      <c r="CV466" s="86"/>
      <c r="CW466" s="86"/>
      <c r="CX466" s="86"/>
      <c r="CY466" s="86"/>
      <c r="CZ466" s="86"/>
      <c r="DA466" s="86"/>
      <c r="DB466" s="86"/>
      <c r="DC466" s="86"/>
      <c r="DD466" s="86"/>
      <c r="DE466" s="86"/>
      <c r="DF466" s="86"/>
      <c r="DG466" s="86"/>
      <c r="DH466" s="86"/>
      <c r="DI466" s="86"/>
      <c r="DJ466" s="86"/>
      <c r="DK466" s="86"/>
    </row>
    <row r="467" spans="1:115" s="108" customFormat="1" ht="69" customHeight="1">
      <c r="A467" s="209">
        <v>12</v>
      </c>
      <c r="B467" s="210"/>
      <c r="C467" s="44" t="s">
        <v>1436</v>
      </c>
      <c r="D467" s="45" t="s">
        <v>1437</v>
      </c>
      <c r="E467" s="46" t="s">
        <v>1438</v>
      </c>
      <c r="F467" s="46" t="s">
        <v>1445</v>
      </c>
      <c r="G467" s="47" t="s">
        <v>1446</v>
      </c>
      <c r="H467" s="46"/>
      <c r="I467" s="45"/>
      <c r="J467" s="45"/>
      <c r="K467" s="48" t="s">
        <v>2481</v>
      </c>
      <c r="L467" s="46" t="s">
        <v>1447</v>
      </c>
      <c r="M467" s="174"/>
      <c r="N467" s="178">
        <v>23400</v>
      </c>
      <c r="O467" s="176">
        <v>23400</v>
      </c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  <c r="BV467" s="86"/>
      <c r="BW467" s="86"/>
      <c r="BX467" s="86"/>
      <c r="BY467" s="86"/>
      <c r="BZ467" s="86"/>
      <c r="CA467" s="86"/>
      <c r="CB467" s="86"/>
      <c r="CC467" s="86"/>
      <c r="CD467" s="86"/>
      <c r="CE467" s="86"/>
      <c r="CF467" s="86"/>
      <c r="CG467" s="86"/>
      <c r="CH467" s="86"/>
      <c r="CI467" s="86"/>
      <c r="CJ467" s="86"/>
      <c r="CK467" s="86"/>
      <c r="CL467" s="86"/>
      <c r="CM467" s="86"/>
      <c r="CN467" s="86"/>
      <c r="CO467" s="86"/>
      <c r="CP467" s="86"/>
      <c r="CQ467" s="86"/>
      <c r="CR467" s="86"/>
      <c r="CS467" s="86"/>
      <c r="CT467" s="86"/>
      <c r="CU467" s="86"/>
      <c r="CV467" s="86"/>
      <c r="CW467" s="86"/>
      <c r="CX467" s="86"/>
      <c r="CY467" s="86"/>
      <c r="CZ467" s="86"/>
      <c r="DA467" s="86"/>
      <c r="DB467" s="86"/>
      <c r="DC467" s="86"/>
      <c r="DD467" s="86"/>
      <c r="DE467" s="86"/>
      <c r="DF467" s="86"/>
      <c r="DG467" s="86"/>
      <c r="DH467" s="86"/>
      <c r="DI467" s="86"/>
      <c r="DJ467" s="86"/>
      <c r="DK467" s="86"/>
    </row>
    <row r="468" spans="1:115" s="108" customFormat="1" ht="69" customHeight="1">
      <c r="A468" s="209">
        <v>13</v>
      </c>
      <c r="B468" s="210"/>
      <c r="C468" s="12" t="s">
        <v>1436</v>
      </c>
      <c r="D468" s="13" t="s">
        <v>1437</v>
      </c>
      <c r="E468" s="19" t="s">
        <v>1438</v>
      </c>
      <c r="F468" s="19" t="s">
        <v>1448</v>
      </c>
      <c r="G468" s="27" t="s">
        <v>1449</v>
      </c>
      <c r="H468" s="19"/>
      <c r="I468" s="13"/>
      <c r="J468" s="13"/>
      <c r="K468" s="16" t="s">
        <v>2481</v>
      </c>
      <c r="L468" s="19" t="s">
        <v>1450</v>
      </c>
      <c r="M468" s="125"/>
      <c r="N468" s="140">
        <v>300980</v>
      </c>
      <c r="O468" s="176">
        <v>300980</v>
      </c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  <c r="BV468" s="86"/>
      <c r="BW468" s="86"/>
      <c r="BX468" s="86"/>
      <c r="BY468" s="86"/>
      <c r="BZ468" s="86"/>
      <c r="CA468" s="86"/>
      <c r="CB468" s="86"/>
      <c r="CC468" s="86"/>
      <c r="CD468" s="86"/>
      <c r="CE468" s="86"/>
      <c r="CF468" s="86"/>
      <c r="CG468" s="86"/>
      <c r="CH468" s="86"/>
      <c r="CI468" s="86"/>
      <c r="CJ468" s="86"/>
      <c r="CK468" s="86"/>
      <c r="CL468" s="86"/>
      <c r="CM468" s="86"/>
      <c r="CN468" s="86"/>
      <c r="CO468" s="86"/>
      <c r="CP468" s="86"/>
      <c r="CQ468" s="86"/>
      <c r="CR468" s="86"/>
      <c r="CS468" s="86"/>
      <c r="CT468" s="86"/>
      <c r="CU468" s="86"/>
      <c r="CV468" s="86"/>
      <c r="CW468" s="86"/>
      <c r="CX468" s="86"/>
      <c r="CY468" s="86"/>
      <c r="CZ468" s="86"/>
      <c r="DA468" s="86"/>
      <c r="DB468" s="86"/>
      <c r="DC468" s="86"/>
      <c r="DD468" s="86"/>
      <c r="DE468" s="86"/>
      <c r="DF468" s="86"/>
      <c r="DG468" s="86"/>
      <c r="DH468" s="86"/>
      <c r="DI468" s="86"/>
      <c r="DJ468" s="86"/>
      <c r="DK468" s="86"/>
    </row>
    <row r="469" spans="1:115" s="108" customFormat="1" ht="69" customHeight="1">
      <c r="A469" s="209">
        <v>14</v>
      </c>
      <c r="B469" s="210"/>
      <c r="C469" s="12" t="s">
        <v>2460</v>
      </c>
      <c r="D469" s="13" t="s">
        <v>2461</v>
      </c>
      <c r="E469" s="19" t="s">
        <v>2462</v>
      </c>
      <c r="F469" s="19" t="s">
        <v>2463</v>
      </c>
      <c r="G469" s="27" t="s">
        <v>2464</v>
      </c>
      <c r="H469" s="19"/>
      <c r="I469" s="13"/>
      <c r="J469" s="13"/>
      <c r="K469" s="16">
        <v>43488</v>
      </c>
      <c r="L469" s="19" t="s">
        <v>2465</v>
      </c>
      <c r="M469" s="111"/>
      <c r="N469" s="177">
        <v>200</v>
      </c>
      <c r="O469" s="17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  <c r="BV469" s="86"/>
      <c r="BW469" s="86"/>
      <c r="BX469" s="86"/>
      <c r="BY469" s="86"/>
      <c r="BZ469" s="86"/>
      <c r="CA469" s="86"/>
      <c r="CB469" s="86"/>
      <c r="CC469" s="86"/>
      <c r="CD469" s="86"/>
      <c r="CE469" s="86"/>
      <c r="CF469" s="86"/>
      <c r="CG469" s="86"/>
      <c r="CH469" s="86"/>
      <c r="CI469" s="86"/>
      <c r="CJ469" s="86"/>
      <c r="CK469" s="86"/>
      <c r="CL469" s="86"/>
      <c r="CM469" s="86"/>
      <c r="CN469" s="86"/>
      <c r="CO469" s="86"/>
      <c r="CP469" s="86"/>
      <c r="CQ469" s="86"/>
      <c r="CR469" s="86"/>
      <c r="CS469" s="86"/>
      <c r="CT469" s="86"/>
      <c r="CU469" s="86"/>
      <c r="CV469" s="86"/>
      <c r="CW469" s="86"/>
      <c r="CX469" s="86"/>
      <c r="CY469" s="86"/>
      <c r="CZ469" s="86"/>
      <c r="DA469" s="86"/>
      <c r="DB469" s="86"/>
      <c r="DC469" s="86"/>
      <c r="DD469" s="86"/>
      <c r="DE469" s="86"/>
      <c r="DF469" s="86"/>
      <c r="DG469" s="86"/>
      <c r="DH469" s="86"/>
      <c r="DI469" s="86"/>
      <c r="DJ469" s="86"/>
      <c r="DK469" s="86"/>
    </row>
    <row r="470" spans="1:115" s="50" customFormat="1" ht="69" customHeight="1">
      <c r="A470" s="246"/>
      <c r="B470" s="247"/>
      <c r="C470" s="181" t="s">
        <v>2524</v>
      </c>
      <c r="D470" s="183"/>
      <c r="E470" s="183"/>
      <c r="F470" s="183"/>
      <c r="G470" s="196">
        <f>O470</f>
        <v>784962</v>
      </c>
      <c r="H470" s="183"/>
      <c r="I470" s="183"/>
      <c r="J470" s="183"/>
      <c r="K470" s="183"/>
      <c r="L470" s="183"/>
      <c r="M470" s="183"/>
      <c r="N470" s="112"/>
      <c r="O470" s="49">
        <f>SUM(O456:O469)</f>
        <v>784962</v>
      </c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  <c r="AA470" s="112"/>
      <c r="AB470" s="112"/>
      <c r="AC470" s="112"/>
      <c r="AD470" s="112"/>
      <c r="AE470" s="112"/>
      <c r="AF470" s="112"/>
      <c r="AG470" s="112"/>
      <c r="AH470" s="112"/>
      <c r="AI470" s="112"/>
      <c r="AJ470" s="112"/>
      <c r="AK470" s="112"/>
      <c r="AL470" s="112"/>
      <c r="AM470" s="112"/>
      <c r="AN470" s="112"/>
      <c r="AO470" s="112"/>
      <c r="AP470" s="112"/>
      <c r="AQ470" s="112"/>
      <c r="AR470" s="112"/>
      <c r="AS470" s="112"/>
      <c r="AT470" s="112"/>
      <c r="AU470" s="112"/>
      <c r="AV470" s="112"/>
      <c r="AW470" s="112"/>
      <c r="AX470" s="112"/>
      <c r="AY470" s="112"/>
      <c r="AZ470" s="112"/>
      <c r="BA470" s="112"/>
      <c r="BB470" s="112"/>
      <c r="BC470" s="112"/>
      <c r="BD470" s="112"/>
      <c r="BE470" s="112"/>
      <c r="BF470" s="112"/>
      <c r="BG470" s="112"/>
      <c r="BH470" s="112"/>
      <c r="BI470" s="112"/>
      <c r="BJ470" s="112"/>
      <c r="BK470" s="112"/>
      <c r="BL470" s="112"/>
      <c r="BM470" s="112"/>
      <c r="BN470" s="112"/>
      <c r="BO470" s="112"/>
      <c r="BP470" s="112"/>
      <c r="BQ470" s="112"/>
      <c r="BR470" s="112"/>
      <c r="BS470" s="112"/>
      <c r="BT470" s="112"/>
      <c r="BU470" s="112"/>
      <c r="BV470" s="112"/>
      <c r="BW470" s="112"/>
      <c r="BX470" s="112"/>
      <c r="BY470" s="112"/>
      <c r="BZ470" s="112"/>
      <c r="CA470" s="112"/>
      <c r="CB470" s="112"/>
      <c r="CC470" s="112"/>
      <c r="CD470" s="112"/>
      <c r="CE470" s="112"/>
      <c r="CF470" s="112"/>
      <c r="CG470" s="112"/>
      <c r="CH470" s="112"/>
      <c r="CI470" s="112"/>
      <c r="CJ470" s="112"/>
      <c r="CK470" s="112"/>
      <c r="CL470" s="112"/>
      <c r="CM470" s="112"/>
      <c r="CN470" s="112"/>
      <c r="CO470" s="112"/>
      <c r="CP470" s="112"/>
      <c r="CQ470" s="112"/>
      <c r="CR470" s="112"/>
      <c r="CS470" s="112"/>
      <c r="CT470" s="112"/>
      <c r="CU470" s="112"/>
      <c r="CV470" s="112"/>
      <c r="CW470" s="112"/>
      <c r="CX470" s="112"/>
      <c r="CY470" s="112"/>
      <c r="CZ470" s="112"/>
      <c r="DA470" s="112"/>
      <c r="DB470" s="112"/>
      <c r="DC470" s="112"/>
      <c r="DD470" s="112"/>
      <c r="DE470" s="112"/>
      <c r="DF470" s="112"/>
      <c r="DG470" s="112"/>
      <c r="DH470" s="112"/>
      <c r="DI470" s="112"/>
      <c r="DJ470" s="112"/>
      <c r="DK470" s="112"/>
    </row>
    <row r="471" spans="1:115" s="108" customFormat="1" ht="30" customHeight="1">
      <c r="A471" s="209" t="s">
        <v>1094</v>
      </c>
      <c r="B471" s="236"/>
      <c r="C471" s="236"/>
      <c r="D471" s="236"/>
      <c r="E471" s="236"/>
      <c r="F471" s="236"/>
      <c r="G471" s="236"/>
      <c r="H471" s="236"/>
      <c r="I471" s="236"/>
      <c r="J471" s="236"/>
      <c r="K471" s="236"/>
      <c r="L471" s="236"/>
      <c r="M471" s="210"/>
      <c r="N471" s="86"/>
      <c r="O471" s="121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  <c r="BV471" s="86"/>
      <c r="BW471" s="86"/>
      <c r="BX471" s="86"/>
      <c r="BY471" s="86"/>
      <c r="BZ471" s="86"/>
      <c r="CA471" s="86"/>
      <c r="CB471" s="86"/>
      <c r="CC471" s="86"/>
      <c r="CD471" s="86"/>
      <c r="CE471" s="86"/>
      <c r="CF471" s="86"/>
      <c r="CG471" s="86"/>
      <c r="CH471" s="86"/>
      <c r="CI471" s="86"/>
      <c r="CJ471" s="86"/>
      <c r="CK471" s="86"/>
      <c r="CL471" s="86"/>
      <c r="CM471" s="86"/>
      <c r="CN471" s="86"/>
      <c r="CO471" s="86"/>
      <c r="CP471" s="86"/>
      <c r="CQ471" s="86"/>
      <c r="CR471" s="86"/>
      <c r="CS471" s="86"/>
      <c r="CT471" s="86"/>
      <c r="CU471" s="86"/>
      <c r="CV471" s="86"/>
      <c r="CW471" s="86"/>
      <c r="CX471" s="86"/>
      <c r="CY471" s="86"/>
      <c r="CZ471" s="86"/>
      <c r="DA471" s="86"/>
      <c r="DB471" s="86"/>
      <c r="DC471" s="86"/>
      <c r="DD471" s="86"/>
      <c r="DE471" s="86"/>
      <c r="DF471" s="86"/>
      <c r="DG471" s="86"/>
      <c r="DH471" s="86"/>
      <c r="DI471" s="86"/>
      <c r="DJ471" s="86"/>
      <c r="DK471" s="86"/>
    </row>
    <row r="472" spans="1:115" s="108" customFormat="1" ht="81.75" customHeight="1">
      <c r="A472" s="209">
        <v>1</v>
      </c>
      <c r="B472" s="210"/>
      <c r="C472" s="12" t="s">
        <v>267</v>
      </c>
      <c r="D472" s="13" t="s">
        <v>1125</v>
      </c>
      <c r="E472" s="13" t="s">
        <v>1537</v>
      </c>
      <c r="F472" s="13" t="s">
        <v>1538</v>
      </c>
      <c r="G472" s="27" t="s">
        <v>21</v>
      </c>
      <c r="H472" s="19" t="s">
        <v>373</v>
      </c>
      <c r="I472" s="24"/>
      <c r="J472" s="24"/>
      <c r="K472" s="33">
        <v>42590</v>
      </c>
      <c r="L472" s="13" t="s">
        <v>1539</v>
      </c>
      <c r="M472" s="34"/>
      <c r="N472" s="86"/>
      <c r="O472" s="121">
        <v>10688</v>
      </c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  <c r="BV472" s="86"/>
      <c r="BW472" s="86"/>
      <c r="BX472" s="86"/>
      <c r="BY472" s="86"/>
      <c r="BZ472" s="86"/>
      <c r="CA472" s="86"/>
      <c r="CB472" s="86"/>
      <c r="CC472" s="86"/>
      <c r="CD472" s="86"/>
      <c r="CE472" s="86"/>
      <c r="CF472" s="86"/>
      <c r="CG472" s="86"/>
      <c r="CH472" s="86"/>
      <c r="CI472" s="86"/>
      <c r="CJ472" s="86"/>
      <c r="CK472" s="86"/>
      <c r="CL472" s="86"/>
      <c r="CM472" s="86"/>
      <c r="CN472" s="86"/>
      <c r="CO472" s="86"/>
      <c r="CP472" s="86"/>
      <c r="CQ472" s="86"/>
      <c r="CR472" s="86"/>
      <c r="CS472" s="86"/>
      <c r="CT472" s="86"/>
      <c r="CU472" s="86"/>
      <c r="CV472" s="86"/>
      <c r="CW472" s="86"/>
      <c r="CX472" s="86"/>
      <c r="CY472" s="86"/>
      <c r="CZ472" s="86"/>
      <c r="DA472" s="86"/>
      <c r="DB472" s="86"/>
      <c r="DC472" s="86"/>
      <c r="DD472" s="86"/>
      <c r="DE472" s="86"/>
      <c r="DF472" s="86"/>
      <c r="DG472" s="86"/>
      <c r="DH472" s="86"/>
      <c r="DI472" s="86"/>
      <c r="DJ472" s="86"/>
      <c r="DK472" s="86"/>
    </row>
    <row r="473" spans="1:115" s="108" customFormat="1" ht="81.75" customHeight="1">
      <c r="A473" s="209">
        <v>2</v>
      </c>
      <c r="B473" s="210"/>
      <c r="C473" s="12" t="s">
        <v>297</v>
      </c>
      <c r="D473" s="13" t="s">
        <v>1540</v>
      </c>
      <c r="E473" s="13" t="s">
        <v>1541</v>
      </c>
      <c r="F473" s="13" t="s">
        <v>1542</v>
      </c>
      <c r="G473" s="27" t="s">
        <v>1543</v>
      </c>
      <c r="H473" s="19" t="s">
        <v>373</v>
      </c>
      <c r="I473" s="24"/>
      <c r="J473" s="24"/>
      <c r="K473" s="33">
        <v>42723</v>
      </c>
      <c r="L473" s="13" t="s">
        <v>1544</v>
      </c>
      <c r="M473" s="34"/>
      <c r="N473" s="86"/>
      <c r="O473" s="121">
        <v>8500</v>
      </c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  <c r="BV473" s="86"/>
      <c r="BW473" s="86"/>
      <c r="BX473" s="86"/>
      <c r="BY473" s="86"/>
      <c r="BZ473" s="86"/>
      <c r="CA473" s="86"/>
      <c r="CB473" s="86"/>
      <c r="CC473" s="86"/>
      <c r="CD473" s="86"/>
      <c r="CE473" s="86"/>
      <c r="CF473" s="86"/>
      <c r="CG473" s="86"/>
      <c r="CH473" s="86"/>
      <c r="CI473" s="86"/>
      <c r="CJ473" s="86"/>
      <c r="CK473" s="86"/>
      <c r="CL473" s="86"/>
      <c r="CM473" s="86"/>
      <c r="CN473" s="86"/>
      <c r="CO473" s="86"/>
      <c r="CP473" s="86"/>
      <c r="CQ473" s="86"/>
      <c r="CR473" s="86"/>
      <c r="CS473" s="86"/>
      <c r="CT473" s="86"/>
      <c r="CU473" s="86"/>
      <c r="CV473" s="86"/>
      <c r="CW473" s="86"/>
      <c r="CX473" s="86"/>
      <c r="CY473" s="86"/>
      <c r="CZ473" s="86"/>
      <c r="DA473" s="86"/>
      <c r="DB473" s="86"/>
      <c r="DC473" s="86"/>
      <c r="DD473" s="86"/>
      <c r="DE473" s="86"/>
      <c r="DF473" s="86"/>
      <c r="DG473" s="86"/>
      <c r="DH473" s="86"/>
      <c r="DI473" s="86"/>
      <c r="DJ473" s="86"/>
      <c r="DK473" s="86"/>
    </row>
    <row r="474" spans="1:115" s="108" customFormat="1" ht="81.75" customHeight="1">
      <c r="A474" s="209">
        <v>3</v>
      </c>
      <c r="B474" s="210"/>
      <c r="C474" s="12" t="s">
        <v>1005</v>
      </c>
      <c r="D474" s="13" t="s">
        <v>1639</v>
      </c>
      <c r="E474" s="13" t="s">
        <v>1640</v>
      </c>
      <c r="F474" s="13" t="s">
        <v>1641</v>
      </c>
      <c r="G474" s="27" t="s">
        <v>1642</v>
      </c>
      <c r="H474" s="19" t="s">
        <v>373</v>
      </c>
      <c r="I474" s="24"/>
      <c r="J474" s="24"/>
      <c r="K474" s="33">
        <v>42970</v>
      </c>
      <c r="L474" s="13" t="s">
        <v>1643</v>
      </c>
      <c r="M474" s="34"/>
      <c r="N474" s="86"/>
      <c r="O474" s="121">
        <v>5200</v>
      </c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  <c r="BX474" s="86"/>
      <c r="BY474" s="86"/>
      <c r="BZ474" s="86"/>
      <c r="CA474" s="86"/>
      <c r="CB474" s="86"/>
      <c r="CC474" s="86"/>
      <c r="CD474" s="86"/>
      <c r="CE474" s="86"/>
      <c r="CF474" s="86"/>
      <c r="CG474" s="86"/>
      <c r="CH474" s="86"/>
      <c r="CI474" s="86"/>
      <c r="CJ474" s="86"/>
      <c r="CK474" s="86"/>
      <c r="CL474" s="86"/>
      <c r="CM474" s="86"/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  <c r="CX474" s="86"/>
      <c r="CY474" s="86"/>
      <c r="CZ474" s="86"/>
      <c r="DA474" s="86"/>
      <c r="DB474" s="86"/>
      <c r="DC474" s="86"/>
      <c r="DD474" s="86"/>
      <c r="DE474" s="86"/>
      <c r="DF474" s="86"/>
      <c r="DG474" s="86"/>
      <c r="DH474" s="86"/>
      <c r="DI474" s="86"/>
      <c r="DJ474" s="86"/>
      <c r="DK474" s="86"/>
    </row>
    <row r="475" spans="1:115" s="108" customFormat="1" ht="81.75" customHeight="1">
      <c r="A475" s="209">
        <v>4</v>
      </c>
      <c r="B475" s="210"/>
      <c r="C475" s="12" t="s">
        <v>1644</v>
      </c>
      <c r="D475" s="13" t="s">
        <v>1645</v>
      </c>
      <c r="E475" s="13" t="s">
        <v>1646</v>
      </c>
      <c r="F475" s="13" t="s">
        <v>1647</v>
      </c>
      <c r="G475" s="27" t="s">
        <v>1648</v>
      </c>
      <c r="H475" s="19" t="s">
        <v>373</v>
      </c>
      <c r="I475" s="24"/>
      <c r="J475" s="24"/>
      <c r="K475" s="33">
        <v>42977</v>
      </c>
      <c r="L475" s="13" t="s">
        <v>1649</v>
      </c>
      <c r="M475" s="34"/>
      <c r="N475" s="86"/>
      <c r="O475" s="121">
        <v>63278</v>
      </c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  <c r="BX475" s="86"/>
      <c r="BY475" s="86"/>
      <c r="BZ475" s="86"/>
      <c r="CA475" s="86"/>
      <c r="CB475" s="86"/>
      <c r="CC475" s="86"/>
      <c r="CD475" s="86"/>
      <c r="CE475" s="86"/>
      <c r="CF475" s="86"/>
      <c r="CG475" s="86"/>
      <c r="CH475" s="86"/>
      <c r="CI475" s="86"/>
      <c r="CJ475" s="86"/>
      <c r="CK475" s="86"/>
      <c r="CL475" s="86"/>
      <c r="CM475" s="86"/>
      <c r="CN475" s="86"/>
      <c r="CO475" s="86"/>
      <c r="CP475" s="86"/>
      <c r="CQ475" s="86"/>
      <c r="CR475" s="86"/>
      <c r="CS475" s="86"/>
      <c r="CT475" s="86"/>
      <c r="CU475" s="86"/>
      <c r="CV475" s="86"/>
      <c r="CW475" s="86"/>
      <c r="CX475" s="86"/>
      <c r="CY475" s="86"/>
      <c r="CZ475" s="86"/>
      <c r="DA475" s="86"/>
      <c r="DB475" s="86"/>
      <c r="DC475" s="86"/>
      <c r="DD475" s="86"/>
      <c r="DE475" s="86"/>
      <c r="DF475" s="86"/>
      <c r="DG475" s="86"/>
      <c r="DH475" s="86"/>
      <c r="DI475" s="86"/>
      <c r="DJ475" s="86"/>
      <c r="DK475" s="86"/>
    </row>
    <row r="476" spans="1:115" s="108" customFormat="1" ht="81.75" customHeight="1">
      <c r="A476" s="209">
        <v>5</v>
      </c>
      <c r="B476" s="210"/>
      <c r="C476" s="12" t="s">
        <v>1051</v>
      </c>
      <c r="D476" s="13" t="s">
        <v>1052</v>
      </c>
      <c r="E476" s="13" t="s">
        <v>1053</v>
      </c>
      <c r="F476" s="13" t="s">
        <v>1054</v>
      </c>
      <c r="G476" s="27" t="s">
        <v>1055</v>
      </c>
      <c r="H476" s="19" t="s">
        <v>373</v>
      </c>
      <c r="I476" s="28"/>
      <c r="J476" s="28"/>
      <c r="K476" s="35">
        <v>42612</v>
      </c>
      <c r="L476" s="13" t="s">
        <v>1056</v>
      </c>
      <c r="M476" s="34"/>
      <c r="N476" s="86"/>
      <c r="O476" s="121">
        <v>0</v>
      </c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  <c r="BX476" s="86"/>
      <c r="BY476" s="86"/>
      <c r="BZ476" s="86"/>
      <c r="CA476" s="86"/>
      <c r="CB476" s="86"/>
      <c r="CC476" s="86"/>
      <c r="CD476" s="86"/>
      <c r="CE476" s="86"/>
      <c r="CF476" s="86"/>
      <c r="CG476" s="86"/>
      <c r="CH476" s="86"/>
      <c r="CI476" s="86"/>
      <c r="CJ476" s="86"/>
      <c r="CK476" s="86"/>
      <c r="CL476" s="86"/>
      <c r="CM476" s="86"/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  <c r="CX476" s="86"/>
      <c r="CY476" s="86"/>
      <c r="CZ476" s="86"/>
      <c r="DA476" s="86"/>
      <c r="DB476" s="86"/>
      <c r="DC476" s="86"/>
      <c r="DD476" s="86"/>
      <c r="DE476" s="86"/>
      <c r="DF476" s="86"/>
      <c r="DG476" s="86"/>
      <c r="DH476" s="86"/>
      <c r="DI476" s="86"/>
      <c r="DJ476" s="86"/>
      <c r="DK476" s="86"/>
    </row>
    <row r="477" spans="1:115" s="108" customFormat="1" ht="81.75" customHeight="1">
      <c r="A477" s="209">
        <v>6</v>
      </c>
      <c r="B477" s="210"/>
      <c r="C477" s="12" t="s">
        <v>918</v>
      </c>
      <c r="D477" s="13" t="s">
        <v>919</v>
      </c>
      <c r="E477" s="13" t="s">
        <v>920</v>
      </c>
      <c r="F477" s="13" t="s">
        <v>921</v>
      </c>
      <c r="G477" s="27" t="s">
        <v>922</v>
      </c>
      <c r="H477" s="19" t="s">
        <v>373</v>
      </c>
      <c r="I477" s="28"/>
      <c r="J477" s="28"/>
      <c r="K477" s="35">
        <v>43004</v>
      </c>
      <c r="L477" s="13" t="s">
        <v>1195</v>
      </c>
      <c r="M477" s="34"/>
      <c r="N477" s="86"/>
      <c r="O477" s="121">
        <v>3000</v>
      </c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  <c r="BV477" s="86"/>
      <c r="BW477" s="86"/>
      <c r="BX477" s="86"/>
      <c r="BY477" s="86"/>
      <c r="BZ477" s="86"/>
      <c r="CA477" s="86"/>
      <c r="CB477" s="86"/>
      <c r="CC477" s="86"/>
      <c r="CD477" s="86"/>
      <c r="CE477" s="86"/>
      <c r="CF477" s="86"/>
      <c r="CG477" s="86"/>
      <c r="CH477" s="86"/>
      <c r="CI477" s="86"/>
      <c r="CJ477" s="86"/>
      <c r="CK477" s="86"/>
      <c r="CL477" s="86"/>
      <c r="CM477" s="86"/>
      <c r="CN477" s="86"/>
      <c r="CO477" s="86"/>
      <c r="CP477" s="86"/>
      <c r="CQ477" s="86"/>
      <c r="CR477" s="86"/>
      <c r="CS477" s="86"/>
      <c r="CT477" s="86"/>
      <c r="CU477" s="86"/>
      <c r="CV477" s="86"/>
      <c r="CW477" s="86"/>
      <c r="CX477" s="86"/>
      <c r="CY477" s="86"/>
      <c r="CZ477" s="86"/>
      <c r="DA477" s="86"/>
      <c r="DB477" s="86"/>
      <c r="DC477" s="86"/>
      <c r="DD477" s="86"/>
      <c r="DE477" s="86"/>
      <c r="DF477" s="86"/>
      <c r="DG477" s="86"/>
      <c r="DH477" s="86"/>
      <c r="DI477" s="86"/>
      <c r="DJ477" s="86"/>
      <c r="DK477" s="86"/>
    </row>
    <row r="478" spans="1:115" s="108" customFormat="1" ht="81.75" customHeight="1">
      <c r="A478" s="212">
        <v>7</v>
      </c>
      <c r="B478" s="212"/>
      <c r="C478" s="12" t="s">
        <v>1196</v>
      </c>
      <c r="D478" s="13" t="s">
        <v>1797</v>
      </c>
      <c r="E478" s="13" t="s">
        <v>1798</v>
      </c>
      <c r="F478" s="13" t="s">
        <v>1799</v>
      </c>
      <c r="G478" s="27" t="s">
        <v>1197</v>
      </c>
      <c r="H478" s="19" t="s">
        <v>373</v>
      </c>
      <c r="I478" s="28"/>
      <c r="J478" s="28"/>
      <c r="K478" s="35">
        <v>42748</v>
      </c>
      <c r="L478" s="13" t="s">
        <v>1800</v>
      </c>
      <c r="M478" s="34"/>
      <c r="N478" s="86"/>
      <c r="O478" s="121">
        <v>106059</v>
      </c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  <c r="BX478" s="86"/>
      <c r="BY478" s="86"/>
      <c r="BZ478" s="86"/>
      <c r="CA478" s="86"/>
      <c r="CB478" s="86"/>
      <c r="CC478" s="86"/>
      <c r="CD478" s="86"/>
      <c r="CE478" s="86"/>
      <c r="CF478" s="86"/>
      <c r="CG478" s="86"/>
      <c r="CH478" s="86"/>
      <c r="CI478" s="86"/>
      <c r="CJ478" s="86"/>
      <c r="CK478" s="86"/>
      <c r="CL478" s="86"/>
      <c r="CM478" s="86"/>
      <c r="CN478" s="86"/>
      <c r="CO478" s="86"/>
      <c r="CP478" s="86"/>
      <c r="CQ478" s="86"/>
      <c r="CR478" s="86"/>
      <c r="CS478" s="86"/>
      <c r="CT478" s="86"/>
      <c r="CU478" s="86"/>
      <c r="CV478" s="86"/>
      <c r="CW478" s="86"/>
      <c r="CX478" s="86"/>
      <c r="CY478" s="86"/>
      <c r="CZ478" s="86"/>
      <c r="DA478" s="86"/>
      <c r="DB478" s="86"/>
      <c r="DC478" s="86"/>
      <c r="DD478" s="86"/>
      <c r="DE478" s="86"/>
      <c r="DF478" s="86"/>
      <c r="DG478" s="86"/>
      <c r="DH478" s="86"/>
      <c r="DI478" s="86"/>
      <c r="DJ478" s="86"/>
      <c r="DK478" s="86"/>
    </row>
    <row r="479" spans="1:115" s="108" customFormat="1" ht="81.75" customHeight="1">
      <c r="A479" s="212">
        <v>8</v>
      </c>
      <c r="B479" s="212"/>
      <c r="C479" s="12" t="s">
        <v>1198</v>
      </c>
      <c r="D479" s="13" t="s">
        <v>1199</v>
      </c>
      <c r="E479" s="13" t="s">
        <v>1200</v>
      </c>
      <c r="F479" s="13" t="s">
        <v>1201</v>
      </c>
      <c r="G479" s="27" t="s">
        <v>1202</v>
      </c>
      <c r="H479" s="19" t="s">
        <v>373</v>
      </c>
      <c r="I479" s="28"/>
      <c r="J479" s="28"/>
      <c r="K479" s="35">
        <v>43347</v>
      </c>
      <c r="L479" s="13" t="s">
        <v>1210</v>
      </c>
      <c r="M479" s="34"/>
      <c r="N479" s="86"/>
      <c r="O479" s="121">
        <v>592101</v>
      </c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  <c r="BV479" s="86"/>
      <c r="BW479" s="86"/>
      <c r="BX479" s="86"/>
      <c r="BY479" s="86"/>
      <c r="BZ479" s="86"/>
      <c r="CA479" s="86"/>
      <c r="CB479" s="86"/>
      <c r="CC479" s="86"/>
      <c r="CD479" s="86"/>
      <c r="CE479" s="86"/>
      <c r="CF479" s="86"/>
      <c r="CG479" s="86"/>
      <c r="CH479" s="86"/>
      <c r="CI479" s="86"/>
      <c r="CJ479" s="86"/>
      <c r="CK479" s="86"/>
      <c r="CL479" s="86"/>
      <c r="CM479" s="86"/>
      <c r="CN479" s="86"/>
      <c r="CO479" s="86"/>
      <c r="CP479" s="86"/>
      <c r="CQ479" s="86"/>
      <c r="CR479" s="86"/>
      <c r="CS479" s="86"/>
      <c r="CT479" s="86"/>
      <c r="CU479" s="86"/>
      <c r="CV479" s="86"/>
      <c r="CW479" s="86"/>
      <c r="CX479" s="86"/>
      <c r="CY479" s="86"/>
      <c r="CZ479" s="86"/>
      <c r="DA479" s="86"/>
      <c r="DB479" s="86"/>
      <c r="DC479" s="86"/>
      <c r="DD479" s="86"/>
      <c r="DE479" s="86"/>
      <c r="DF479" s="86"/>
      <c r="DG479" s="86"/>
      <c r="DH479" s="86"/>
      <c r="DI479" s="86"/>
      <c r="DJ479" s="86"/>
      <c r="DK479" s="86"/>
    </row>
    <row r="480" spans="1:115" s="108" customFormat="1" ht="81.75" customHeight="1">
      <c r="A480" s="228">
        <v>9</v>
      </c>
      <c r="B480" s="229"/>
      <c r="C480" s="12" t="s">
        <v>1203</v>
      </c>
      <c r="D480" s="13" t="s">
        <v>1199</v>
      </c>
      <c r="E480" s="13" t="s">
        <v>1204</v>
      </c>
      <c r="F480" s="13" t="s">
        <v>1205</v>
      </c>
      <c r="G480" s="27" t="s">
        <v>1206</v>
      </c>
      <c r="H480" s="19" t="s">
        <v>373</v>
      </c>
      <c r="I480" s="28"/>
      <c r="J480" s="28"/>
      <c r="K480" s="35">
        <v>43361</v>
      </c>
      <c r="L480" s="13" t="s">
        <v>1211</v>
      </c>
      <c r="M480" s="34"/>
      <c r="N480" s="86"/>
      <c r="O480" s="121">
        <v>60616</v>
      </c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  <c r="BV480" s="86"/>
      <c r="BW480" s="86"/>
      <c r="BX480" s="86"/>
      <c r="BY480" s="86"/>
      <c r="BZ480" s="86"/>
      <c r="CA480" s="86"/>
      <c r="CB480" s="86"/>
      <c r="CC480" s="86"/>
      <c r="CD480" s="86"/>
      <c r="CE480" s="86"/>
      <c r="CF480" s="86"/>
      <c r="CG480" s="86"/>
      <c r="CH480" s="86"/>
      <c r="CI480" s="86"/>
      <c r="CJ480" s="86"/>
      <c r="CK480" s="86"/>
      <c r="CL480" s="86"/>
      <c r="CM480" s="86"/>
      <c r="CN480" s="86"/>
      <c r="CO480" s="86"/>
      <c r="CP480" s="86"/>
      <c r="CQ480" s="86"/>
      <c r="CR480" s="86"/>
      <c r="CS480" s="86"/>
      <c r="CT480" s="86"/>
      <c r="CU480" s="86"/>
      <c r="CV480" s="86"/>
      <c r="CW480" s="86"/>
      <c r="CX480" s="86"/>
      <c r="CY480" s="86"/>
      <c r="CZ480" s="86"/>
      <c r="DA480" s="86"/>
      <c r="DB480" s="86"/>
      <c r="DC480" s="86"/>
      <c r="DD480" s="86"/>
      <c r="DE480" s="86"/>
      <c r="DF480" s="86"/>
      <c r="DG480" s="86"/>
      <c r="DH480" s="86"/>
      <c r="DI480" s="86"/>
      <c r="DJ480" s="86"/>
      <c r="DK480" s="86"/>
    </row>
    <row r="481" spans="1:115" s="108" customFormat="1" ht="91.5" customHeight="1">
      <c r="A481" s="230">
        <v>10</v>
      </c>
      <c r="B481" s="231"/>
      <c r="C481" s="12" t="s">
        <v>1207</v>
      </c>
      <c r="D481" s="13" t="s">
        <v>1199</v>
      </c>
      <c r="E481" s="13" t="s">
        <v>1214</v>
      </c>
      <c r="F481" s="13" t="s">
        <v>1208</v>
      </c>
      <c r="G481" s="27" t="s">
        <v>1209</v>
      </c>
      <c r="H481" s="19" t="s">
        <v>373</v>
      </c>
      <c r="I481" s="28"/>
      <c r="J481" s="28"/>
      <c r="K481" s="35" t="s">
        <v>1212</v>
      </c>
      <c r="L481" s="13" t="s">
        <v>1213</v>
      </c>
      <c r="M481" s="13"/>
      <c r="N481" s="86"/>
      <c r="O481" s="121">
        <v>32771</v>
      </c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  <c r="BV481" s="86"/>
      <c r="BW481" s="86"/>
      <c r="BX481" s="86"/>
      <c r="BY481" s="86"/>
      <c r="BZ481" s="86"/>
      <c r="CA481" s="86"/>
      <c r="CB481" s="86"/>
      <c r="CC481" s="86"/>
      <c r="CD481" s="86"/>
      <c r="CE481" s="86"/>
      <c r="CF481" s="86"/>
      <c r="CG481" s="86"/>
      <c r="CH481" s="86"/>
      <c r="CI481" s="86"/>
      <c r="CJ481" s="86"/>
      <c r="CK481" s="86"/>
      <c r="CL481" s="86"/>
      <c r="CM481" s="86"/>
      <c r="CN481" s="86"/>
      <c r="CO481" s="86"/>
      <c r="CP481" s="86"/>
      <c r="CQ481" s="86"/>
      <c r="CR481" s="86"/>
      <c r="CS481" s="86"/>
      <c r="CT481" s="86"/>
      <c r="CU481" s="86"/>
      <c r="CV481" s="86"/>
      <c r="CW481" s="86"/>
      <c r="CX481" s="86"/>
      <c r="CY481" s="86"/>
      <c r="CZ481" s="86"/>
      <c r="DA481" s="86"/>
      <c r="DB481" s="86"/>
      <c r="DC481" s="86"/>
      <c r="DD481" s="86"/>
      <c r="DE481" s="86"/>
      <c r="DF481" s="86"/>
      <c r="DG481" s="86"/>
      <c r="DH481" s="86"/>
      <c r="DI481" s="86"/>
      <c r="DJ481" s="86"/>
      <c r="DK481" s="86"/>
    </row>
    <row r="482" spans="1:115" s="50" customFormat="1" ht="88.5" customHeight="1">
      <c r="A482" s="237"/>
      <c r="B482" s="238"/>
      <c r="C482" s="179" t="s">
        <v>432</v>
      </c>
      <c r="D482" s="179"/>
      <c r="E482" s="179"/>
      <c r="F482" s="179"/>
      <c r="G482" s="180">
        <f>O482</f>
        <v>882213</v>
      </c>
      <c r="H482" s="191"/>
      <c r="I482" s="191"/>
      <c r="J482" s="191"/>
      <c r="K482" s="191"/>
      <c r="L482" s="191"/>
      <c r="N482" s="112"/>
      <c r="O482" s="49">
        <f>SUM(O472:O481)</f>
        <v>882213</v>
      </c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  <c r="AA482" s="112"/>
      <c r="AB482" s="112"/>
      <c r="AC482" s="112"/>
      <c r="AD482" s="112"/>
      <c r="AE482" s="112"/>
      <c r="AF482" s="112"/>
      <c r="AG482" s="112"/>
      <c r="AH482" s="112"/>
      <c r="AI482" s="112"/>
      <c r="AJ482" s="112"/>
      <c r="AK482" s="112"/>
      <c r="AL482" s="112"/>
      <c r="AM482" s="112"/>
      <c r="AN482" s="112"/>
      <c r="AO482" s="112"/>
      <c r="AP482" s="112"/>
      <c r="AQ482" s="112"/>
      <c r="AR482" s="112"/>
      <c r="AS482" s="112"/>
      <c r="AT482" s="112"/>
      <c r="AU482" s="112"/>
      <c r="AV482" s="112"/>
      <c r="AW482" s="112"/>
      <c r="AX482" s="112"/>
      <c r="AY482" s="112"/>
      <c r="AZ482" s="112"/>
      <c r="BA482" s="112"/>
      <c r="BB482" s="112"/>
      <c r="BC482" s="112"/>
      <c r="BD482" s="112"/>
      <c r="BE482" s="112"/>
      <c r="BF482" s="112"/>
      <c r="BG482" s="112"/>
      <c r="BH482" s="112"/>
      <c r="BI482" s="112"/>
      <c r="BJ482" s="112"/>
      <c r="BK482" s="112"/>
      <c r="BL482" s="112"/>
      <c r="BM482" s="112"/>
      <c r="BN482" s="112"/>
      <c r="BO482" s="112"/>
      <c r="BP482" s="112"/>
      <c r="BQ482" s="112"/>
      <c r="BR482" s="112"/>
      <c r="BS482" s="112"/>
      <c r="BT482" s="112"/>
      <c r="BU482" s="112"/>
      <c r="BV482" s="112"/>
      <c r="BW482" s="112"/>
      <c r="BX482" s="112"/>
      <c r="BY482" s="112"/>
      <c r="BZ482" s="112"/>
      <c r="CA482" s="112"/>
      <c r="CB482" s="112"/>
      <c r="CC482" s="112"/>
      <c r="CD482" s="112"/>
      <c r="CE482" s="112"/>
      <c r="CF482" s="112"/>
      <c r="CG482" s="112"/>
      <c r="CH482" s="112"/>
      <c r="CI482" s="112"/>
      <c r="CJ482" s="112"/>
      <c r="CK482" s="112"/>
      <c r="CL482" s="112"/>
      <c r="CM482" s="112"/>
      <c r="CN482" s="112"/>
      <c r="CO482" s="112"/>
      <c r="CP482" s="112"/>
      <c r="CQ482" s="112"/>
      <c r="CR482" s="112"/>
      <c r="CS482" s="112"/>
      <c r="CT482" s="112"/>
      <c r="CU482" s="112"/>
      <c r="CV482" s="112"/>
      <c r="CW482" s="112"/>
      <c r="CX482" s="112"/>
      <c r="CY482" s="112"/>
      <c r="CZ482" s="112"/>
      <c r="DA482" s="112"/>
      <c r="DB482" s="112"/>
      <c r="DC482" s="112"/>
      <c r="DD482" s="112"/>
      <c r="DE482" s="112"/>
      <c r="DF482" s="112"/>
      <c r="DG482" s="112"/>
      <c r="DH482" s="112"/>
      <c r="DI482" s="112"/>
      <c r="DJ482" s="112"/>
      <c r="DK482" s="112"/>
    </row>
    <row r="483" spans="1:115" s="118" customFormat="1" ht="88.5" customHeight="1">
      <c r="A483" s="241"/>
      <c r="B483" s="242"/>
      <c r="C483" s="197" t="s">
        <v>2525</v>
      </c>
      <c r="D483" s="198"/>
      <c r="E483" s="198"/>
      <c r="F483" s="198"/>
      <c r="G483" s="199">
        <f>G45+G50+G61+G76+G202+G226+G245+G317+G348+G454+G470+G482</f>
        <v>28701818.474000003</v>
      </c>
      <c r="H483" s="200"/>
      <c r="I483" s="200"/>
      <c r="J483" s="200"/>
      <c r="K483" s="200"/>
      <c r="L483" s="200"/>
      <c r="M483" s="200"/>
      <c r="N483" s="201"/>
      <c r="O483" s="202">
        <f>O45+O50+O61+O76+O202+O226+O245+O317+O348+O454+O470+O482</f>
        <v>28701818.474000003</v>
      </c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  <c r="AB483" s="117"/>
      <c r="AC483" s="117"/>
      <c r="AD483" s="117"/>
      <c r="AE483" s="117"/>
      <c r="AF483" s="117"/>
      <c r="AG483" s="117"/>
      <c r="AH483" s="117"/>
      <c r="AI483" s="117"/>
      <c r="AJ483" s="117"/>
      <c r="AK483" s="117"/>
      <c r="AL483" s="117"/>
      <c r="AM483" s="117"/>
      <c r="AN483" s="117"/>
      <c r="AO483" s="117"/>
      <c r="AP483" s="117"/>
      <c r="AQ483" s="117"/>
      <c r="AR483" s="117"/>
      <c r="AS483" s="117"/>
      <c r="AT483" s="117"/>
      <c r="AU483" s="117"/>
      <c r="AV483" s="117"/>
      <c r="AW483" s="117"/>
      <c r="AX483" s="117"/>
      <c r="AY483" s="117"/>
      <c r="AZ483" s="117"/>
      <c r="BA483" s="117"/>
      <c r="BB483" s="117"/>
      <c r="BC483" s="117"/>
      <c r="BD483" s="117"/>
      <c r="BE483" s="117"/>
      <c r="BF483" s="117"/>
      <c r="BG483" s="117"/>
      <c r="BH483" s="117"/>
      <c r="BI483" s="117"/>
      <c r="BJ483" s="117"/>
      <c r="BK483" s="117"/>
      <c r="BL483" s="117"/>
      <c r="BM483" s="117"/>
      <c r="BN483" s="117"/>
      <c r="BO483" s="117"/>
      <c r="BP483" s="117"/>
      <c r="BQ483" s="117"/>
      <c r="BR483" s="117"/>
      <c r="BS483" s="117"/>
      <c r="BT483" s="117"/>
      <c r="BU483" s="117"/>
      <c r="BV483" s="117"/>
      <c r="BW483" s="117"/>
      <c r="BX483" s="117"/>
      <c r="BY483" s="117"/>
      <c r="BZ483" s="117"/>
      <c r="CA483" s="117"/>
      <c r="CB483" s="117"/>
      <c r="CC483" s="117"/>
      <c r="CD483" s="117"/>
      <c r="CE483" s="117"/>
      <c r="CF483" s="117"/>
      <c r="CG483" s="117"/>
      <c r="CH483" s="117"/>
      <c r="CI483" s="117"/>
      <c r="CJ483" s="117"/>
      <c r="CK483" s="117"/>
      <c r="CL483" s="117"/>
      <c r="CM483" s="117"/>
      <c r="CN483" s="117"/>
      <c r="CO483" s="117"/>
      <c r="CP483" s="117"/>
      <c r="CQ483" s="117"/>
      <c r="CR483" s="117"/>
      <c r="CS483" s="117"/>
      <c r="CT483" s="117"/>
      <c r="CU483" s="117"/>
      <c r="CV483" s="117"/>
      <c r="CW483" s="117"/>
      <c r="CX483" s="117"/>
      <c r="CY483" s="117"/>
      <c r="CZ483" s="117"/>
      <c r="DA483" s="117"/>
      <c r="DB483" s="117"/>
      <c r="DC483" s="117"/>
      <c r="DD483" s="117"/>
      <c r="DE483" s="117"/>
      <c r="DF483" s="117"/>
      <c r="DG483" s="117"/>
      <c r="DH483" s="117"/>
      <c r="DI483" s="117"/>
      <c r="DJ483" s="117"/>
      <c r="DK483" s="117"/>
    </row>
    <row r="484" spans="1:115" s="1" customFormat="1" ht="75.75" customHeight="1">
      <c r="A484" s="239"/>
      <c r="B484" s="240"/>
      <c r="C484"/>
      <c r="D484"/>
      <c r="E484"/>
      <c r="F484"/>
      <c r="G484"/>
      <c r="H484"/>
      <c r="I484"/>
      <c r="J484"/>
      <c r="K484"/>
      <c r="L484"/>
      <c r="M484"/>
      <c r="N484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</row>
    <row r="485" spans="15:117" ht="12.75">
      <c r="O485" s="9"/>
      <c r="DM485"/>
    </row>
    <row r="486" spans="15:117" ht="12.75">
      <c r="O486" s="9"/>
      <c r="DM486"/>
    </row>
    <row r="487" spans="15:117" ht="12.75">
      <c r="O487" s="9"/>
      <c r="DM487"/>
    </row>
    <row r="488" spans="15:117" ht="12.75">
      <c r="O488" s="9"/>
      <c r="DM488"/>
    </row>
    <row r="489" spans="15:117" ht="12.75">
      <c r="O489" s="9"/>
      <c r="DM489"/>
    </row>
    <row r="490" spans="15:117" ht="12.75">
      <c r="O490" s="9"/>
      <c r="DM490"/>
    </row>
    <row r="491" spans="15:117" ht="12.75">
      <c r="O491" s="9"/>
      <c r="DM491"/>
    </row>
    <row r="492" spans="15:117" ht="12.75">
      <c r="O492" s="9"/>
      <c r="DM492"/>
    </row>
    <row r="493" ht="12.75">
      <c r="DM493"/>
    </row>
  </sheetData>
  <sheetProtection/>
  <mergeCells count="537">
    <mergeCell ref="A48:B48"/>
    <mergeCell ref="A423:B423"/>
    <mergeCell ref="A391:B391"/>
    <mergeCell ref="A416:B416"/>
    <mergeCell ref="A447:B447"/>
    <mergeCell ref="A346:B346"/>
    <mergeCell ref="A196:B196"/>
    <mergeCell ref="A314:B314"/>
    <mergeCell ref="A315:B315"/>
    <mergeCell ref="A199:B199"/>
    <mergeCell ref="A452:B452"/>
    <mergeCell ref="A408:B408"/>
    <mergeCell ref="A377:B377"/>
    <mergeCell ref="M428:M430"/>
    <mergeCell ref="A451:B451"/>
    <mergeCell ref="A443:B443"/>
    <mergeCell ref="L441:L442"/>
    <mergeCell ref="F441:F442"/>
    <mergeCell ref="K428:K430"/>
    <mergeCell ref="M435:M436"/>
    <mergeCell ref="H441:H442"/>
    <mergeCell ref="A453:B453"/>
    <mergeCell ref="A441:B442"/>
    <mergeCell ref="A428:B430"/>
    <mergeCell ref="C431:C432"/>
    <mergeCell ref="D431:D432"/>
    <mergeCell ref="A450:B450"/>
    <mergeCell ref="A448:B448"/>
    <mergeCell ref="H428:H430"/>
    <mergeCell ref="A425:B426"/>
    <mergeCell ref="A449:B449"/>
    <mergeCell ref="A422:B422"/>
    <mergeCell ref="A407:B407"/>
    <mergeCell ref="A413:B413"/>
    <mergeCell ref="A137:B137"/>
    <mergeCell ref="A170:B170"/>
    <mergeCell ref="A335:B335"/>
    <mergeCell ref="A336:B336"/>
    <mergeCell ref="A203:M203"/>
    <mergeCell ref="A418:B418"/>
    <mergeCell ref="A417:B417"/>
    <mergeCell ref="A406:B406"/>
    <mergeCell ref="A421:B421"/>
    <mergeCell ref="A419:B419"/>
    <mergeCell ref="A420:B420"/>
    <mergeCell ref="A410:B410"/>
    <mergeCell ref="A163:B163"/>
    <mergeCell ref="A145:B145"/>
    <mergeCell ref="A176:B176"/>
    <mergeCell ref="A142:B142"/>
    <mergeCell ref="A161:B161"/>
    <mergeCell ref="A168:B168"/>
    <mergeCell ref="A167:B167"/>
    <mergeCell ref="A166:B166"/>
    <mergeCell ref="A169:B169"/>
    <mergeCell ref="A171:B171"/>
    <mergeCell ref="A175:B175"/>
    <mergeCell ref="A305:B305"/>
    <mergeCell ref="A187:B187"/>
    <mergeCell ref="A188:B188"/>
    <mergeCell ref="A194:B194"/>
    <mergeCell ref="A301:B301"/>
    <mergeCell ref="A198:B198"/>
    <mergeCell ref="A278:B278"/>
    <mergeCell ref="A200:B200"/>
    <mergeCell ref="A292:B292"/>
    <mergeCell ref="A392:B392"/>
    <mergeCell ref="A337:B337"/>
    <mergeCell ref="A304:B304"/>
    <mergeCell ref="A371:B371"/>
    <mergeCell ref="A372:B372"/>
    <mergeCell ref="A254:B254"/>
    <mergeCell ref="A333:B333"/>
    <mergeCell ref="A334:B334"/>
    <mergeCell ref="A378:B378"/>
    <mergeCell ref="A379:B379"/>
    <mergeCell ref="F16:F17"/>
    <mergeCell ref="F21:F22"/>
    <mergeCell ref="A128:B129"/>
    <mergeCell ref="A122:B122"/>
    <mergeCell ref="A130:B132"/>
    <mergeCell ref="A127:B127"/>
    <mergeCell ref="A126:B126"/>
    <mergeCell ref="A125:B125"/>
    <mergeCell ref="A124:B124"/>
    <mergeCell ref="A115:B115"/>
    <mergeCell ref="A396:B396"/>
    <mergeCell ref="A389:B389"/>
    <mergeCell ref="A253:B253"/>
    <mergeCell ref="A173:B173"/>
    <mergeCell ref="A395:B395"/>
    <mergeCell ref="A211:B212"/>
    <mergeCell ref="A218:B218"/>
    <mergeCell ref="A216:B216"/>
    <mergeCell ref="A174:B174"/>
    <mergeCell ref="A178:B178"/>
    <mergeCell ref="A82:B82"/>
    <mergeCell ref="L21:L22"/>
    <mergeCell ref="M21:M22"/>
    <mergeCell ref="I21:I22"/>
    <mergeCell ref="A45:B45"/>
    <mergeCell ref="A409:B409"/>
    <mergeCell ref="A37:B37"/>
    <mergeCell ref="A38:B38"/>
    <mergeCell ref="A46:N46"/>
    <mergeCell ref="A390:B390"/>
    <mergeCell ref="K21:K22"/>
    <mergeCell ref="H21:H22"/>
    <mergeCell ref="D21:D22"/>
    <mergeCell ref="E21:E22"/>
    <mergeCell ref="J21:J22"/>
    <mergeCell ref="A80:B80"/>
    <mergeCell ref="G21:G22"/>
    <mergeCell ref="A35:B35"/>
    <mergeCell ref="A47:B47"/>
    <mergeCell ref="A39:B39"/>
    <mergeCell ref="A105:B105"/>
    <mergeCell ref="A106:B106"/>
    <mergeCell ref="A111:B111"/>
    <mergeCell ref="A112:B112"/>
    <mergeCell ref="A114:B114"/>
    <mergeCell ref="A110:B110"/>
    <mergeCell ref="A109:B109"/>
    <mergeCell ref="A108:B108"/>
    <mergeCell ref="A121:B121"/>
    <mergeCell ref="A135:B135"/>
    <mergeCell ref="A140:B140"/>
    <mergeCell ref="A144:B144"/>
    <mergeCell ref="A157:B157"/>
    <mergeCell ref="A147:B147"/>
    <mergeCell ref="A139:B139"/>
    <mergeCell ref="A146:B146"/>
    <mergeCell ref="A383:B383"/>
    <mergeCell ref="A384:B384"/>
    <mergeCell ref="A393:B393"/>
    <mergeCell ref="A50:B50"/>
    <mergeCell ref="A217:B217"/>
    <mergeCell ref="A213:B213"/>
    <mergeCell ref="A221:B221"/>
    <mergeCell ref="A107:B107"/>
    <mergeCell ref="A154:B154"/>
    <mergeCell ref="A133:B133"/>
    <mergeCell ref="A380:B380"/>
    <mergeCell ref="A148:B148"/>
    <mergeCell ref="A149:B149"/>
    <mergeCell ref="A150:B150"/>
    <mergeCell ref="A153:B153"/>
    <mergeCell ref="A155:B155"/>
    <mergeCell ref="A156:B156"/>
    <mergeCell ref="A151:B152"/>
    <mergeCell ref="A373:B373"/>
    <mergeCell ref="A374:B374"/>
    <mergeCell ref="A414:B414"/>
    <mergeCell ref="A415:B415"/>
    <mergeCell ref="A385:B385"/>
    <mergeCell ref="A386:B386"/>
    <mergeCell ref="A387:B387"/>
    <mergeCell ref="A388:B388"/>
    <mergeCell ref="A399:B399"/>
    <mergeCell ref="A405:B405"/>
    <mergeCell ref="A411:B411"/>
    <mergeCell ref="A412:B412"/>
    <mergeCell ref="A404:B404"/>
    <mergeCell ref="A403:B403"/>
    <mergeCell ref="A400:B400"/>
    <mergeCell ref="A401:B401"/>
    <mergeCell ref="A402:B402"/>
    <mergeCell ref="A381:B381"/>
    <mergeCell ref="A382:B382"/>
    <mergeCell ref="A394:B394"/>
    <mergeCell ref="A397:B397"/>
    <mergeCell ref="A398:B398"/>
    <mergeCell ref="A375:B375"/>
    <mergeCell ref="A376:B376"/>
    <mergeCell ref="A365:B365"/>
    <mergeCell ref="A366:B366"/>
    <mergeCell ref="A367:B367"/>
    <mergeCell ref="A368:B368"/>
    <mergeCell ref="A369:B369"/>
    <mergeCell ref="A370:B370"/>
    <mergeCell ref="A359:B359"/>
    <mergeCell ref="A360:B360"/>
    <mergeCell ref="A361:B361"/>
    <mergeCell ref="A362:B362"/>
    <mergeCell ref="A363:B363"/>
    <mergeCell ref="A364:B364"/>
    <mergeCell ref="A345:B345"/>
    <mergeCell ref="A356:B356"/>
    <mergeCell ref="A357:B357"/>
    <mergeCell ref="A358:B358"/>
    <mergeCell ref="A351:B351"/>
    <mergeCell ref="A352:B352"/>
    <mergeCell ref="A350:B350"/>
    <mergeCell ref="A348:B348"/>
    <mergeCell ref="A297:B297"/>
    <mergeCell ref="A293:B293"/>
    <mergeCell ref="A279:B279"/>
    <mergeCell ref="A294:B294"/>
    <mergeCell ref="A280:B280"/>
    <mergeCell ref="A285:B285"/>
    <mergeCell ref="A281:B281"/>
    <mergeCell ref="A290:B290"/>
    <mergeCell ref="A289:B289"/>
    <mergeCell ref="A197:B197"/>
    <mergeCell ref="A189:B189"/>
    <mergeCell ref="A190:B190"/>
    <mergeCell ref="A191:B191"/>
    <mergeCell ref="A192:B192"/>
    <mergeCell ref="A193:B193"/>
    <mergeCell ref="A266:B266"/>
    <mergeCell ref="A165:B165"/>
    <mergeCell ref="A186:B186"/>
    <mergeCell ref="A181:B181"/>
    <mergeCell ref="A183:B183"/>
    <mergeCell ref="A184:B184"/>
    <mergeCell ref="A177:B177"/>
    <mergeCell ref="A179:B179"/>
    <mergeCell ref="A182:B182"/>
    <mergeCell ref="A180:B180"/>
    <mergeCell ref="A172:B172"/>
    <mergeCell ref="K6:M6"/>
    <mergeCell ref="A7:A9"/>
    <mergeCell ref="G7:J7"/>
    <mergeCell ref="K7:K9"/>
    <mergeCell ref="F7:F9"/>
    <mergeCell ref="A78:B78"/>
    <mergeCell ref="A63:B67"/>
    <mergeCell ref="A70:B70"/>
    <mergeCell ref="A59:B59"/>
    <mergeCell ref="B7:B9"/>
    <mergeCell ref="D7:D9"/>
    <mergeCell ref="A460:B460"/>
    <mergeCell ref="A338:B338"/>
    <mergeCell ref="A331:B331"/>
    <mergeCell ref="A332:B332"/>
    <mergeCell ref="A341:B341"/>
    <mergeCell ref="A89:B89"/>
    <mergeCell ref="A162:B162"/>
    <mergeCell ref="A83:B83"/>
    <mergeCell ref="A202:B202"/>
    <mergeCell ref="A2:O2"/>
    <mergeCell ref="E7:E9"/>
    <mergeCell ref="H8:J8"/>
    <mergeCell ref="G8:G9"/>
    <mergeCell ref="B4:O4"/>
    <mergeCell ref="A3:N3"/>
    <mergeCell ref="B5:O5"/>
    <mergeCell ref="L7:L9"/>
    <mergeCell ref="M7:M9"/>
    <mergeCell ref="C7:C9"/>
    <mergeCell ref="A474:B474"/>
    <mergeCell ref="A471:M471"/>
    <mergeCell ref="A473:B473"/>
    <mergeCell ref="A472:B472"/>
    <mergeCell ref="A458:B458"/>
    <mergeCell ref="A459:B459"/>
    <mergeCell ref="A461:B461"/>
    <mergeCell ref="A468:B468"/>
    <mergeCell ref="A469:B469"/>
    <mergeCell ref="A431:B432"/>
    <mergeCell ref="A326:B326"/>
    <mergeCell ref="A327:B327"/>
    <mergeCell ref="A328:B328"/>
    <mergeCell ref="A329:B329"/>
    <mergeCell ref="A344:B344"/>
    <mergeCell ref="A342:B342"/>
    <mergeCell ref="A330:B330"/>
    <mergeCell ref="A353:B353"/>
    <mergeCell ref="A354:B354"/>
    <mergeCell ref="A319:B319"/>
    <mergeCell ref="A320:B320"/>
    <mergeCell ref="A313:B313"/>
    <mergeCell ref="A312:B312"/>
    <mergeCell ref="A325:B325"/>
    <mergeCell ref="A454:B454"/>
    <mergeCell ref="A339:B339"/>
    <mergeCell ref="A355:B355"/>
    <mergeCell ref="A340:B340"/>
    <mergeCell ref="A349:M349"/>
    <mergeCell ref="A255:B255"/>
    <mergeCell ref="A316:B316"/>
    <mergeCell ref="A302:B302"/>
    <mergeCell ref="A321:B321"/>
    <mergeCell ref="A322:B322"/>
    <mergeCell ref="A311:B311"/>
    <mergeCell ref="A258:B258"/>
    <mergeCell ref="A259:B259"/>
    <mergeCell ref="A265:B265"/>
    <mergeCell ref="A264:B264"/>
    <mergeCell ref="A215:B215"/>
    <mergeCell ref="A222:B223"/>
    <mergeCell ref="A226:B226"/>
    <mergeCell ref="A229:B229"/>
    <mergeCell ref="A220:B220"/>
    <mergeCell ref="A227:M227"/>
    <mergeCell ref="A225:B225"/>
    <mergeCell ref="A224:B224"/>
    <mergeCell ref="A69:B69"/>
    <mergeCell ref="A61:B61"/>
    <mergeCell ref="A68:B68"/>
    <mergeCell ref="A60:B60"/>
    <mergeCell ref="A74:B74"/>
    <mergeCell ref="A72:B72"/>
    <mergeCell ref="A262:B262"/>
    <mergeCell ref="A261:B261"/>
    <mergeCell ref="A256:B256"/>
    <mergeCell ref="A55:B55"/>
    <mergeCell ref="A14:B14"/>
    <mergeCell ref="A52:B52"/>
    <mergeCell ref="A209:B209"/>
    <mergeCell ref="A228:B228"/>
    <mergeCell ref="A164:B164"/>
    <mergeCell ref="A158:B158"/>
    <mergeCell ref="E16:E17"/>
    <mergeCell ref="A21:B22"/>
    <mergeCell ref="C21:C22"/>
    <mergeCell ref="A16:B17"/>
    <mergeCell ref="A18:B18"/>
    <mergeCell ref="A19:B19"/>
    <mergeCell ref="F26:F29"/>
    <mergeCell ref="A49:B49"/>
    <mergeCell ref="E26:E29"/>
    <mergeCell ref="A23:B23"/>
    <mergeCell ref="A24:B24"/>
    <mergeCell ref="A25:B25"/>
    <mergeCell ref="A26:B29"/>
    <mergeCell ref="A32:B32"/>
    <mergeCell ref="A36:B36"/>
    <mergeCell ref="A40:B40"/>
    <mergeCell ref="A12:M12"/>
    <mergeCell ref="A77:M77"/>
    <mergeCell ref="A62:M62"/>
    <mergeCell ref="A51:M51"/>
    <mergeCell ref="A15:B15"/>
    <mergeCell ref="A13:B13"/>
    <mergeCell ref="A75:B75"/>
    <mergeCell ref="A20:B20"/>
    <mergeCell ref="A76:B76"/>
    <mergeCell ref="A58:B58"/>
    <mergeCell ref="A159:B159"/>
    <mergeCell ref="A208:B208"/>
    <mergeCell ref="A219:B219"/>
    <mergeCell ref="A204:B204"/>
    <mergeCell ref="A117:B117"/>
    <mergeCell ref="A136:B136"/>
    <mergeCell ref="A123:B123"/>
    <mergeCell ref="A118:B118"/>
    <mergeCell ref="A185:B185"/>
    <mergeCell ref="A201:B201"/>
    <mergeCell ref="A116:B116"/>
    <mergeCell ref="A113:B113"/>
    <mergeCell ref="A134:B134"/>
    <mergeCell ref="A143:B143"/>
    <mergeCell ref="A44:B44"/>
    <mergeCell ref="A98:B98"/>
    <mergeCell ref="A53:B53"/>
    <mergeCell ref="A90:B90"/>
    <mergeCell ref="A87:B87"/>
    <mergeCell ref="A71:B71"/>
    <mergeCell ref="A100:B100"/>
    <mergeCell ref="A88:B88"/>
    <mergeCell ref="A85:B85"/>
    <mergeCell ref="E30:E31"/>
    <mergeCell ref="A30:B31"/>
    <mergeCell ref="A33:B33"/>
    <mergeCell ref="A34:B34"/>
    <mergeCell ref="A81:B81"/>
    <mergeCell ref="A54:B54"/>
    <mergeCell ref="C30:C31"/>
    <mergeCell ref="A79:B79"/>
    <mergeCell ref="A56:B56"/>
    <mergeCell ref="A57:B57"/>
    <mergeCell ref="A206:B206"/>
    <mergeCell ref="A205:B205"/>
    <mergeCell ref="A207:B207"/>
    <mergeCell ref="A91:B91"/>
    <mergeCell ref="A95:B95"/>
    <mergeCell ref="A84:B84"/>
    <mergeCell ref="A86:B86"/>
    <mergeCell ref="A103:B103"/>
    <mergeCell ref="A104:B104"/>
    <mergeCell ref="A102:B102"/>
    <mergeCell ref="A99:B99"/>
    <mergeCell ref="A214:B214"/>
    <mergeCell ref="A160:B160"/>
    <mergeCell ref="A119:B119"/>
    <mergeCell ref="A120:B120"/>
    <mergeCell ref="A141:B141"/>
    <mergeCell ref="A210:B210"/>
    <mergeCell ref="A234:B234"/>
    <mergeCell ref="A235:B235"/>
    <mergeCell ref="A232:B232"/>
    <mergeCell ref="A231:B231"/>
    <mergeCell ref="A101:B101"/>
    <mergeCell ref="A92:B93"/>
    <mergeCell ref="A138:B138"/>
    <mergeCell ref="A97:B97"/>
    <mergeCell ref="A96:B96"/>
    <mergeCell ref="A94:B94"/>
    <mergeCell ref="A248:B248"/>
    <mergeCell ref="A251:B251"/>
    <mergeCell ref="A249:B249"/>
    <mergeCell ref="A238:B238"/>
    <mergeCell ref="A247:B247"/>
    <mergeCell ref="A246:M246"/>
    <mergeCell ref="A239:B239"/>
    <mergeCell ref="A240:B240"/>
    <mergeCell ref="A243:B243"/>
    <mergeCell ref="A241:B241"/>
    <mergeCell ref="A273:B273"/>
    <mergeCell ref="A274:B274"/>
    <mergeCell ref="A268:B268"/>
    <mergeCell ref="A244:B244"/>
    <mergeCell ref="A257:B257"/>
    <mergeCell ref="A260:B260"/>
    <mergeCell ref="A263:B263"/>
    <mergeCell ref="A245:B245"/>
    <mergeCell ref="A252:B252"/>
    <mergeCell ref="A250:B250"/>
    <mergeCell ref="A317:B317"/>
    <mergeCell ref="A310:B310"/>
    <mergeCell ref="A288:B288"/>
    <mergeCell ref="A323:B323"/>
    <mergeCell ref="A308:B308"/>
    <mergeCell ref="A287:B287"/>
    <mergeCell ref="A295:B295"/>
    <mergeCell ref="A291:B291"/>
    <mergeCell ref="A307:B307"/>
    <mergeCell ref="A303:B303"/>
    <mergeCell ref="A324:B324"/>
    <mergeCell ref="A318:M318"/>
    <mergeCell ref="A306:B306"/>
    <mergeCell ref="O21:O22"/>
    <mergeCell ref="A242:B242"/>
    <mergeCell ref="A230:B230"/>
    <mergeCell ref="A237:B237"/>
    <mergeCell ref="A236:B236"/>
    <mergeCell ref="A233:B233"/>
    <mergeCell ref="A73:B73"/>
    <mergeCell ref="A484:B484"/>
    <mergeCell ref="A483:B483"/>
    <mergeCell ref="A343:B343"/>
    <mergeCell ref="A347:B347"/>
    <mergeCell ref="A462:B462"/>
    <mergeCell ref="A424:B424"/>
    <mergeCell ref="A427:B427"/>
    <mergeCell ref="A475:B475"/>
    <mergeCell ref="A470:B470"/>
    <mergeCell ref="A440:B440"/>
    <mergeCell ref="A456:B456"/>
    <mergeCell ref="A455:M455"/>
    <mergeCell ref="A464:B464"/>
    <mergeCell ref="A457:B457"/>
    <mergeCell ref="A463:B463"/>
    <mergeCell ref="A482:B482"/>
    <mergeCell ref="A465:B465"/>
    <mergeCell ref="A466:B466"/>
    <mergeCell ref="A467:B467"/>
    <mergeCell ref="A478:B478"/>
    <mergeCell ref="A479:B479"/>
    <mergeCell ref="A480:B480"/>
    <mergeCell ref="A481:B481"/>
    <mergeCell ref="A477:B477"/>
    <mergeCell ref="A476:B476"/>
    <mergeCell ref="K30:K31"/>
    <mergeCell ref="C425:C426"/>
    <mergeCell ref="D425:D426"/>
    <mergeCell ref="E425:E426"/>
    <mergeCell ref="A195:B195"/>
    <mergeCell ref="M425:M426"/>
    <mergeCell ref="K425:K426"/>
    <mergeCell ref="L425:L426"/>
    <mergeCell ref="L30:L31"/>
    <mergeCell ref="M30:M31"/>
    <mergeCell ref="F30:F31"/>
    <mergeCell ref="F425:F426"/>
    <mergeCell ref="J30:J31"/>
    <mergeCell ref="A309:B309"/>
    <mergeCell ref="O30:O31"/>
    <mergeCell ref="D30:D31"/>
    <mergeCell ref="G30:G31"/>
    <mergeCell ref="H30:H31"/>
    <mergeCell ref="I30:I31"/>
    <mergeCell ref="A286:B286"/>
    <mergeCell ref="A282:B282"/>
    <mergeCell ref="A296:B296"/>
    <mergeCell ref="A269:B269"/>
    <mergeCell ref="A276:B276"/>
    <mergeCell ref="A284:B284"/>
    <mergeCell ref="A298:B298"/>
    <mergeCell ref="A277:B277"/>
    <mergeCell ref="A300:B300"/>
    <mergeCell ref="A267:B267"/>
    <mergeCell ref="A272:B272"/>
    <mergeCell ref="A275:B275"/>
    <mergeCell ref="A271:B271"/>
    <mergeCell ref="A270:B270"/>
    <mergeCell ref="D428:D430"/>
    <mergeCell ref="I441:I442"/>
    <mergeCell ref="J441:J442"/>
    <mergeCell ref="M441:M442"/>
    <mergeCell ref="L431:L432"/>
    <mergeCell ref="M431:M432"/>
    <mergeCell ref="J428:J430"/>
    <mergeCell ref="L428:L430"/>
    <mergeCell ref="I428:I430"/>
    <mergeCell ref="K441:K442"/>
    <mergeCell ref="A437:B437"/>
    <mergeCell ref="A299:B299"/>
    <mergeCell ref="A283:B283"/>
    <mergeCell ref="E431:E432"/>
    <mergeCell ref="F431:F432"/>
    <mergeCell ref="K431:K432"/>
    <mergeCell ref="H431:H432"/>
    <mergeCell ref="I431:I432"/>
    <mergeCell ref="J431:J432"/>
    <mergeCell ref="C428:C430"/>
    <mergeCell ref="E441:E442"/>
    <mergeCell ref="A444:B444"/>
    <mergeCell ref="A445:B445"/>
    <mergeCell ref="E428:E430"/>
    <mergeCell ref="F428:F430"/>
    <mergeCell ref="A434:B434"/>
    <mergeCell ref="A439:B439"/>
    <mergeCell ref="A433:B433"/>
    <mergeCell ref="A435:B436"/>
    <mergeCell ref="A438:B438"/>
    <mergeCell ref="A41:B41"/>
    <mergeCell ref="A42:B42"/>
    <mergeCell ref="A43:B43"/>
    <mergeCell ref="A446:B446"/>
    <mergeCell ref="E435:E436"/>
    <mergeCell ref="F435:F436"/>
    <mergeCell ref="C435:C436"/>
    <mergeCell ref="D435:D436"/>
    <mergeCell ref="C441:C442"/>
    <mergeCell ref="D441:D442"/>
  </mergeCells>
  <printOptions/>
  <pageMargins left="0.35433070866141736" right="0.2362204724409449" top="0.5118110236220472" bottom="0.2755905511811024" header="0.5118110236220472" footer="0.1968503937007874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7" t="s">
        <v>1725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Huy Beelie</cp:lastModifiedBy>
  <cp:lastPrinted>2018-12-05T03:01:01Z</cp:lastPrinted>
  <dcterms:created xsi:type="dcterms:W3CDTF">2015-03-03T05:11:17Z</dcterms:created>
  <dcterms:modified xsi:type="dcterms:W3CDTF">2019-03-12T07:50:16Z</dcterms:modified>
  <cp:category/>
  <cp:version/>
  <cp:contentType/>
  <cp:contentStatus/>
</cp:coreProperties>
</file>